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defaultThemeVersion="124226"/>
  <mc:AlternateContent xmlns:mc="http://schemas.openxmlformats.org/markup-compatibility/2006">
    <mc:Choice Requires="x15">
      <x15ac:absPath xmlns:x15ac="http://schemas.microsoft.com/office/spreadsheetml/2010/11/ac" url="C:\Users\MohammedNattah\Downloads\New GiA documents\Final\"/>
    </mc:Choice>
  </mc:AlternateContent>
  <xr:revisionPtr revIDLastSave="15" documentId="13_ncr:1_{EE772857-22E3-4DC6-A633-A6B7A844754F}" xr6:coauthVersionLast="47" xr6:coauthVersionMax="47" xr10:uidLastSave="{576B157C-FACB-4E44-8D71-5A42E671D706}"/>
  <bookViews>
    <workbookView xWindow="-120" yWindow="-120" windowWidth="20730" windowHeight="11160" tabRatio="621" xr2:uid="{00000000-000D-0000-FFFF-FFFF00000000}"/>
  </bookViews>
  <sheets>
    <sheet name="Instructions" sheetId="3" r:id="rId1"/>
    <sheet name="Costs" sheetId="1" r:id="rId2"/>
    <sheet name="Assumptions and Exclusion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1" l="1"/>
  <c r="S21" i="1"/>
  <c r="S22" i="1"/>
  <c r="S23" i="1"/>
  <c r="S24" i="1"/>
  <c r="S25" i="1"/>
  <c r="S26" i="1"/>
  <c r="R99" i="1"/>
  <c r="Q99" i="1"/>
  <c r="P99" i="1"/>
  <c r="O99" i="1"/>
  <c r="N99" i="1"/>
  <c r="M99" i="1"/>
  <c r="L99" i="1"/>
  <c r="K99" i="1"/>
  <c r="J99" i="1"/>
  <c r="I99" i="1"/>
  <c r="G96" i="1"/>
  <c r="G99" i="1" s="1"/>
  <c r="F96" i="1"/>
  <c r="S95" i="1"/>
  <c r="S94" i="1"/>
  <c r="S93" i="1"/>
  <c r="S92" i="1"/>
  <c r="S91" i="1"/>
  <c r="S90" i="1"/>
  <c r="F87" i="1"/>
  <c r="S86" i="1"/>
  <c r="S85" i="1"/>
  <c r="S84" i="1"/>
  <c r="S83" i="1"/>
  <c r="S82" i="1"/>
  <c r="S81" i="1"/>
  <c r="F78" i="1"/>
  <c r="S77" i="1"/>
  <c r="S76" i="1"/>
  <c r="S75" i="1"/>
  <c r="S74" i="1"/>
  <c r="S73" i="1"/>
  <c r="S72" i="1"/>
  <c r="F69" i="1"/>
  <c r="S68" i="1"/>
  <c r="S67" i="1"/>
  <c r="S66" i="1"/>
  <c r="S65" i="1"/>
  <c r="S64" i="1"/>
  <c r="S62" i="1"/>
  <c r="S61" i="1"/>
  <c r="S60" i="1"/>
  <c r="F57" i="1"/>
  <c r="S56" i="1"/>
  <c r="S55" i="1"/>
  <c r="S54" i="1"/>
  <c r="S53" i="1"/>
  <c r="S52" i="1"/>
  <c r="F49" i="1"/>
  <c r="S48" i="1"/>
  <c r="S47" i="1"/>
  <c r="S46" i="1"/>
  <c r="S45" i="1"/>
  <c r="S44" i="1"/>
  <c r="S43" i="1"/>
  <c r="F40" i="1"/>
  <c r="S39" i="1"/>
  <c r="S38" i="1"/>
  <c r="S37" i="1"/>
  <c r="S36" i="1"/>
  <c r="S35" i="1"/>
  <c r="S33" i="1"/>
  <c r="F30" i="1"/>
  <c r="S28" i="1"/>
  <c r="S27" i="1"/>
  <c r="F99" i="1" l="1"/>
  <c r="S99" i="1"/>
</calcChain>
</file>

<file path=xl/sharedStrings.xml><?xml version="1.0" encoding="utf-8"?>
<sst xmlns="http://schemas.openxmlformats.org/spreadsheetml/2006/main" count="266" uniqueCount="111">
  <si>
    <t>Annex 3 Budget framework - Youth Connect Programme</t>
  </si>
  <si>
    <t>Instructions for completion:</t>
  </si>
  <si>
    <t>1. Complete ' Costs' tab, ensuring all relevant costs are included and that prices are given both in the local currency and the GBP equivalent.</t>
  </si>
  <si>
    <r>
      <rPr>
        <sz val="11"/>
        <color rgb="FF000000"/>
        <rFont val="Arial"/>
      </rPr>
      <t xml:space="preserve">2. Ensure that you have confirmed the currency you will use and the exchange rate to </t>
    </r>
    <r>
      <rPr>
        <sz val="11"/>
        <color rgb="FFFF0000"/>
        <rFont val="Arial"/>
      </rPr>
      <t>GBP</t>
    </r>
    <r>
      <rPr>
        <sz val="11"/>
        <color rgb="FF000000"/>
        <rFont val="Arial"/>
      </rPr>
      <t xml:space="preserve"> you have used. </t>
    </r>
  </si>
  <si>
    <r>
      <rPr>
        <sz val="11"/>
        <color rgb="FF000000"/>
        <rFont val="Arial"/>
      </rPr>
      <t>3. Grantees must list and explain any assumptions and/or exclusions they have made in relation to the costing's provided in the '</t>
    </r>
    <r>
      <rPr>
        <i/>
        <sz val="11"/>
        <color rgb="FF000000"/>
        <rFont val="Arial"/>
      </rPr>
      <t>Assumptions and Exclusions'</t>
    </r>
    <r>
      <rPr>
        <sz val="11"/>
        <color rgb="FF000000"/>
        <rFont val="Arial"/>
      </rPr>
      <t xml:space="preserve"> tab.</t>
    </r>
  </si>
  <si>
    <r>
      <t xml:space="preserve">4. Submit this document together with all other mandatory documentation to </t>
    </r>
    <r>
      <rPr>
        <sz val="11"/>
        <color rgb="FFFF0000"/>
        <rFont val="Arial"/>
        <family val="2"/>
      </rPr>
      <t>Programmes.Libya@ly.britishcouncil.org</t>
    </r>
    <r>
      <rPr>
        <b/>
        <sz val="11"/>
        <color rgb="FF000000"/>
        <rFont val="Arial"/>
      </rPr>
      <t xml:space="preserve"> </t>
    </r>
    <r>
      <rPr>
        <sz val="11"/>
        <color rgb="FF000000"/>
        <rFont val="Arial"/>
      </rPr>
      <t>by the Response Deadline, as set out in the Timescales section of the call for proposals documents</t>
    </r>
  </si>
  <si>
    <t>Note: All pricing must be in LYD and must exclude VAT or Local Taxes. British Council will assume VAT or Local Taxes is payable at the prevailing UK rate in addition to the quoted prices.</t>
  </si>
  <si>
    <t xml:space="preserve">Budget framework </t>
  </si>
  <si>
    <t>Instructions for Completing the Budget Framework:</t>
  </si>
  <si>
    <t>Add additional rows as needed and ensure a detailed breakdown of all expenses.</t>
  </si>
  <si>
    <r>
      <t xml:space="preserve">Items already listed on the sheet in </t>
    </r>
    <r>
      <rPr>
        <sz val="9"/>
        <color rgb="FFFF0000"/>
        <rFont val="Segoe UI"/>
        <family val="2"/>
      </rPr>
      <t>RED</t>
    </r>
    <r>
      <rPr>
        <sz val="9"/>
        <color rgb="FF333333"/>
        <rFont val="Segoe UI"/>
        <family val="2"/>
      </rPr>
      <t xml:space="preserve"> are examples, you can adapt and add per the item needed for your budget, please don’t only stick to these. </t>
    </r>
  </si>
  <si>
    <t>For any budget item make sure to specify the unit rate, cost per unit, and number of units and comment/description to be detailed on the item. </t>
  </si>
  <si>
    <r>
      <t xml:space="preserve">Please provide description on </t>
    </r>
    <r>
      <rPr>
        <b/>
        <sz val="9"/>
        <color rgb="FF333333"/>
        <rFont val="Segoe UI"/>
        <family val="2"/>
      </rPr>
      <t xml:space="preserve">details/comment </t>
    </r>
    <r>
      <rPr>
        <sz val="9"/>
        <color rgb="FF333333"/>
        <rFont val="Segoe UI"/>
        <family val="2"/>
      </rPr>
      <t xml:space="preserve">cells: i.e. Item venue and setup: Comment/details: Example1: </t>
    </r>
    <r>
      <rPr>
        <i/>
        <sz val="9"/>
        <color rgb="FF333333"/>
        <rFont val="Segoe UI"/>
        <family val="2"/>
      </rPr>
      <t xml:space="preserve">Venue for Onboarding Cohort 1: The venue should accommodate up to 100 people, with appropriate setup, (mention what you mean by decorations). </t>
    </r>
    <r>
      <rPr>
        <sz val="9"/>
        <color rgb="FF333333"/>
        <rFont val="Segoe UI"/>
        <family val="2"/>
      </rPr>
      <t xml:space="preserve">Example 2: </t>
    </r>
    <r>
      <rPr>
        <i/>
        <sz val="9"/>
        <color rgb="FF333333"/>
        <rFont val="Segoe UI"/>
        <family val="2"/>
      </rPr>
      <t>Transportation OR internet allowance (e.g. virtual sessions): specify the credit allowance to the participants and the number of sessions or transportation arrangement.</t>
    </r>
    <r>
      <rPr>
        <sz val="9"/>
        <color rgb="FF333333"/>
        <rFont val="Segoe UI"/>
        <family val="2"/>
      </rPr>
      <t xml:space="preserve"> Example3: </t>
    </r>
    <r>
      <rPr>
        <i/>
        <sz val="9"/>
        <color rgb="FF333333"/>
        <rFont val="Segoe UI"/>
        <family val="2"/>
      </rPr>
      <t xml:space="preserve">Activity 4: if you need any specific setup for the CDME, Stations, based on your experience. </t>
    </r>
    <r>
      <rPr>
        <sz val="9"/>
        <color rgb="FF333333"/>
        <rFont val="Segoe UI"/>
        <family val="2"/>
      </rPr>
      <t xml:space="preserve">Example4: For any refreshments or catering provided in the details/comment cell: </t>
    </r>
    <r>
      <rPr>
        <i/>
        <sz val="9"/>
        <color rgb="FF333333"/>
        <rFont val="Segoe UI"/>
        <family val="2"/>
      </rPr>
      <t>for example, 2 Coffee breaks per CDME. xxx LYD per person</t>
    </r>
    <r>
      <rPr>
        <sz val="9"/>
        <color rgb="FF333333"/>
        <rFont val="Segoe UI"/>
        <family val="2"/>
      </rPr>
      <t>. </t>
    </r>
  </si>
  <si>
    <t>Facilitators/Mentors CAPs Implementation Phase Per Diem: Please ensure that budget is allocated for this, as mentoring continues throughout the CAP delivery phase.</t>
  </si>
  <si>
    <r>
      <rPr>
        <sz val="9"/>
        <color rgb="FF333333"/>
        <rFont val="Segoe UI"/>
      </rPr>
      <t xml:space="preserve">Allocation of partner core staff across project delivery locations - minimum of 3 full-time staff members over the project duration - </t>
    </r>
    <r>
      <rPr>
        <b/>
        <sz val="9"/>
        <color rgb="FF333333"/>
        <rFont val="Segoe UI"/>
      </rPr>
      <t>up to 25%</t>
    </r>
    <r>
      <rPr>
        <sz val="9"/>
        <color rgb="FF333333"/>
        <rFont val="Segoe UI"/>
      </rPr>
      <t xml:space="preserve"> of the total budget</t>
    </r>
    <r>
      <rPr>
        <b/>
        <sz val="9"/>
        <color rgb="FF333333"/>
        <rFont val="Segoe UI"/>
      </rPr>
      <t xml:space="preserve"> (£3,000)</t>
    </r>
    <r>
      <rPr>
        <sz val="9"/>
        <color rgb="FF333333"/>
        <rFont val="Segoe UI"/>
      </rPr>
      <t xml:space="preserve">. </t>
    </r>
  </si>
  <si>
    <t>Staff must include, at a minimum, a Project Manager, Communications and Visibility Lead (social media and designs), and Project Coordinator, these should be full-time and actively involved in meetings and activities to ensure quality delivery. It’s also recommended to include additional team members such as an M&amp;E person and a Logistics Officer.</t>
  </si>
  <si>
    <t>The total budget must not exceed £12,000 per one cohort. If applying for two cohorts, the combined total budget must not exceed £24,000. Please ensure all costs are clearly allocated per cohort.</t>
  </si>
  <si>
    <t>Currency</t>
  </si>
  <si>
    <t>Libyan Dinar (LYD)</t>
  </si>
  <si>
    <t>FX rate to GBP used</t>
  </si>
  <si>
    <t>Source of FX rate</t>
  </si>
  <si>
    <t>British Council book-keeping rates for May 2025</t>
  </si>
  <si>
    <t>Activity 1 Onboarding events</t>
  </si>
  <si>
    <t>#</t>
  </si>
  <si>
    <t>Item</t>
  </si>
  <si>
    <t>Unit rate</t>
  </si>
  <si>
    <t>Cost per unit</t>
  </si>
  <si>
    <t>No. of Units</t>
  </si>
  <si>
    <t>Total price LYD</t>
  </si>
  <si>
    <t>Total price in GBP</t>
  </si>
  <si>
    <t xml:space="preserve">Comments/details </t>
  </si>
  <si>
    <t>May</t>
  </si>
  <si>
    <t>Jun</t>
  </si>
  <si>
    <t>Jul</t>
  </si>
  <si>
    <t>Aug</t>
  </si>
  <si>
    <t>Sep</t>
  </si>
  <si>
    <t>Oct</t>
  </si>
  <si>
    <t>Nov</t>
  </si>
  <si>
    <t>Dec</t>
  </si>
  <si>
    <t>Jan</t>
  </si>
  <si>
    <t>Feb</t>
  </si>
  <si>
    <t>TOTAL</t>
  </si>
  <si>
    <r>
      <t>Venue &amp; Setup:</t>
    </r>
    <r>
      <rPr>
        <sz val="11"/>
        <color rgb="FFFF0000"/>
        <rFont val="Calibri"/>
        <family val="2"/>
        <scheme val="minor"/>
      </rPr>
      <t xml:space="preserve"> Event venue rental, setup, and decorations</t>
    </r>
  </si>
  <si>
    <t>Per day</t>
  </si>
  <si>
    <t xml:space="preserve">Example </t>
  </si>
  <si>
    <r>
      <rPr>
        <sz val="11"/>
        <color rgb="FFFF0000"/>
        <rFont val="Arial"/>
      </rPr>
      <t>Games &amp; Activities:</t>
    </r>
    <r>
      <rPr>
        <sz val="11"/>
        <color rgb="FFFF0000"/>
        <rFont val="Calibri"/>
        <scheme val="minor"/>
      </rPr>
      <t xml:space="preserve"> Workshop stations and interactive sessions</t>
    </r>
  </si>
  <si>
    <r>
      <t>Transportation:</t>
    </r>
    <r>
      <rPr>
        <sz val="11"/>
        <color rgb="FFFF0000"/>
        <rFont val="Calibri"/>
        <family val="2"/>
        <scheme val="minor"/>
      </rPr>
      <t xml:space="preserve"> Travel expenses for participants and staff</t>
    </r>
  </si>
  <si>
    <r>
      <t>Accommodation:</t>
    </r>
    <r>
      <rPr>
        <sz val="11"/>
        <color rgb="FFFF0000"/>
        <rFont val="Calibri"/>
        <family val="2"/>
        <scheme val="minor"/>
      </rPr>
      <t xml:space="preserve"> Hotel stays for staff and facilitators</t>
    </r>
  </si>
  <si>
    <r>
      <t>Catering:</t>
    </r>
    <r>
      <rPr>
        <sz val="11"/>
        <color rgb="FFFF0000"/>
        <rFont val="Calibri"/>
        <family val="2"/>
        <scheme val="minor"/>
      </rPr>
      <t xml:space="preserve"> Refreshments for participants</t>
    </r>
  </si>
  <si>
    <r>
      <t>Printed Materials:</t>
    </r>
    <r>
      <rPr>
        <sz val="11"/>
        <color rgb="FFFF0000"/>
        <rFont val="Calibri"/>
        <family val="2"/>
        <scheme val="minor"/>
      </rPr>
      <t xml:space="preserve"> Media wall, brochures, agendas, and handouts</t>
    </r>
  </si>
  <si>
    <r>
      <t>Media Coverage:</t>
    </r>
    <r>
      <rPr>
        <sz val="11"/>
        <color rgb="FFFF0000"/>
        <rFont val="Calibri"/>
        <family val="2"/>
        <scheme val="minor"/>
      </rPr>
      <t xml:space="preserve"> Photographer and videographer services</t>
    </r>
  </si>
  <si>
    <r>
      <t>Partnerships Coordination:</t>
    </r>
    <r>
      <rPr>
        <sz val="11"/>
        <color rgb="FFFF0000"/>
        <rFont val="Calibri"/>
        <family val="2"/>
        <scheme val="minor"/>
      </rPr>
      <t xml:space="preserve"> Partnerships officer support</t>
    </r>
  </si>
  <si>
    <t>Sub-total</t>
  </si>
  <si>
    <t xml:space="preserve"> Activity 2 Youth Connect Training Workshop (4-5 Days)</t>
  </si>
  <si>
    <t xml:space="preserve">Per-diem for Community facilitators -  lead facilitators </t>
  </si>
  <si>
    <t xml:space="preserve">Facilitators will be paid a full day when working 8 hours and above, and half rate when working up to 4 hours. 
One lead facilitator with a facilitator or shadowing co-facilitator will deliver a 4-5 day face to face training workshop.  Partners/hubs are to deliver a minimum of 2 training workshops. 5 days/training x 2 trainings x 1 facilitator X 1 co-facilitator (Shadowing) =10 days (Rate/day is 600 LYD for main facilitator &amp; 400 for co-facilitator shadowing) </t>
  </si>
  <si>
    <t xml:space="preserve">Per-diem for Community facilitators -  co-facilitators </t>
  </si>
  <si>
    <t>Transportation</t>
  </si>
  <si>
    <t>Transportation expenses for facilitators (in the event of trainings held outside their local area).</t>
  </si>
  <si>
    <t>Accommodation</t>
  </si>
  <si>
    <t>Accommodation expenses for facilitators (if trainings are conducted outside their local area).</t>
  </si>
  <si>
    <t xml:space="preserve">Refreshments (coffee break, water, lunch break) </t>
  </si>
  <si>
    <t>Each training workshop will host a minimum of 30 participants for a duration of 4 -5 full days. Considering that each hub will deliver a minimum of 2 workshop training batches, this results in a total of 60 participants per hub (30 participants per batch * 2 batches). To calculate the total cost, number of participants X the duration of the training (5 days) X the cost per person.</t>
  </si>
  <si>
    <t>Venue hire</t>
  </si>
  <si>
    <t>For the duration of the 4-5 day training period across 2 training batches.</t>
  </si>
  <si>
    <t xml:space="preserve">other costs, specify and add additional rows as needed </t>
  </si>
  <si>
    <t>Activity 3 Research/Discovery (2-3 WEEKS)</t>
  </si>
  <si>
    <t xml:space="preserve">Per-diem for Community facilitators / mentors - field visit  </t>
  </si>
  <si>
    <t>Mentors/ facilitators will be compensated at full-day rates for working 8 hours or more, and at half-day rates for working up to 4 hours. Each facilitator is required to conduct a minimum of three half-day field visits, or online mentoring sessions for every training batch, mentoring young participants as they engage in consultation, gather information, analyze data, and prepare for the Collective Decision Making Event. These half-day visits will be compensated at half the per diem rate. Consequently, for each facilitator overseeing a minimum of 2 training groups, a total of 6 half-days will be compensated at the half per diem rate.</t>
  </si>
  <si>
    <t>Field visit refreshments (coffee break and other costs) OR internet allowance (e.g. virtual sessions)</t>
  </si>
  <si>
    <t>To budget for refreshments and other expenses related to organizing 3 half-day field visits per training batch, totaling 6 visits, multiply the cost per visit by the number of visits (minimum 6).</t>
  </si>
  <si>
    <t>Transportation OR internet allowance (e.g. virtual sessions)</t>
  </si>
  <si>
    <t>Transportation expenses for facilitators and/or participants (in the event of trainings held outside their local area).</t>
  </si>
  <si>
    <t>Space allocation for the three face-to-face half-day field visits for each training batch.</t>
  </si>
  <si>
    <t>Activity 4 Collective Decision Making Event (CDME)</t>
  </si>
  <si>
    <t xml:space="preserve">Per-diem for facilitators / mentors </t>
  </si>
  <si>
    <t>Costs associated with facilitating stakeholder connections and stakeholder invitations</t>
  </si>
  <si>
    <t>Refreshments for the event.</t>
  </si>
  <si>
    <t xml:space="preserve">Activity 5 Action Design &amp; Delivery </t>
  </si>
  <si>
    <t>Per-diem for facilitators / mentors - CAP design</t>
  </si>
  <si>
    <t xml:space="preserve">Action design workshop (1-2 days) - mentor young people through CAP design and application process </t>
  </si>
  <si>
    <t>Action design workshop (1-2 days)</t>
  </si>
  <si>
    <t xml:space="preserve">Refreshments (coffee break + lunch break) </t>
  </si>
  <si>
    <t>Approval of CAPs and Disbursement of Funds to Young People</t>
  </si>
  <si>
    <t>The CAP seed fund will be incorporated into the budget and agreed upon with the British Council.</t>
  </si>
  <si>
    <t xml:space="preserve">Per-diem for facilitators/mentors - CAP implementation </t>
  </si>
  <si>
    <t>Facilitators / mentors they provide mentorship to young people during CAP implementation, offering review and feedback on CAP development and implementation (whether online or face-to-face) over 1 to 3 months period.</t>
  </si>
  <si>
    <t>Accommodation expenses for facilitators (if activities are conducted outside their local area).</t>
  </si>
  <si>
    <t>Deliver mini-trainings online only when essential to support the implementation of CAP AND/OR Arrange for stakeholder connections and meetings</t>
  </si>
  <si>
    <t>Activity 6 Look Back Move Forward Collaboration Event</t>
  </si>
  <si>
    <t>Stakeholder invitations, broader communications and youth preparation for the Look Back. Move Forward Collaboration Event</t>
  </si>
  <si>
    <t>Travel costs and accommodation</t>
  </si>
  <si>
    <t xml:space="preserve">If any. </t>
  </si>
  <si>
    <t xml:space="preserve">Other costs, specify and add additional rows as needed </t>
  </si>
  <si>
    <t>Other costs</t>
  </si>
  <si>
    <t>Stationery, Printing</t>
  </si>
  <si>
    <t>Equipment and Supplies,specify</t>
  </si>
  <si>
    <t>Marketing and promotional materials (brochures, flyers, banners)</t>
  </si>
  <si>
    <t>Photography</t>
  </si>
  <si>
    <t>Office cost, if any.</t>
  </si>
  <si>
    <t>Partner Management/ Implementation/Operational Team</t>
  </si>
  <si>
    <t xml:space="preserve">Allocation of partner core staff across project delivery locations - minimum of full time 3 staff members over the project duration - up to 25% of the total budget </t>
  </si>
  <si>
    <t>All activities TOTAL</t>
  </si>
  <si>
    <t xml:space="preserve">TOTAL per months </t>
  </si>
  <si>
    <t>Should not exceed 12,000 GBP for 1 cohort</t>
  </si>
  <si>
    <t>Assumptions and Exclusions</t>
  </si>
  <si>
    <t>Applicant must list and explain any assumptions and/or exclusions they have made in relation to the costing's provided in the rows below</t>
  </si>
  <si>
    <t>Title / brief description</t>
  </si>
  <si>
    <t>Description / Detail</t>
  </si>
  <si>
    <t>n</t>
  </si>
  <si>
    <t>Add additional rows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</si>
</sst>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quot;$&quot;* #,##0.00_);_(&quot;$&quot;* \(#,##0.00\);_(&quot;$&quot;* &quot;-&quot;??_);_(@_)"/>
    <numFmt numFmtId="165" formatCode="_-* #,##0.00\ _F_B_-;\-* #,##0.00\ _F_B_-;_-* &quot;-&quot;??\ _F_B_-;_-@_-"/>
    <numFmt numFmtId="166" formatCode="_-[$LYD]\ * #,##0.00_-;\-[$LYD]\ * #,##0.00_-;_-[$LYD]\ * &quot;-&quot;??_-;_-@_-"/>
    <numFmt numFmtId="167" formatCode="_-[$€-2]\ * #,##0.00_-;\-[$€-2]\ * #,##0.00_-;_-[$€-2]\ * &quot;-&quot;??_-;_-@_-"/>
    <numFmt numFmtId="168" formatCode="_([$€-2]\ * #,##0.00_);_([$€-2]\ * \(#,##0.00\);_([$€-2]\ * &quot;-&quot;??_);_(@_)"/>
    <numFmt numFmtId="169" formatCode="_([$LYD]\ * #,##0.00_);_([$LYD]\ * \(#,##0.00\);_([$LYD]\ * &quot;-&quot;??_);_(@_)"/>
    <numFmt numFmtId="170" formatCode="_-[$£-809]* #,##0.00_-;\-[$£-809]* #,##0.00_-;_-[$£-809]* &quot;-&quot;??_-;_-@_-"/>
  </numFmts>
  <fonts count="55">
    <font>
      <sz val="11"/>
      <color theme="1"/>
      <name val="Arial"/>
      <family val="2"/>
    </font>
    <font>
      <sz val="11"/>
      <color indexed="8"/>
      <name val="Calibri"/>
      <family val="2"/>
    </font>
    <font>
      <b/>
      <sz val="18"/>
      <color indexed="56"/>
      <name val="Cambria"/>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Arial"/>
      <family val="2"/>
    </font>
    <font>
      <sz val="11"/>
      <color theme="1"/>
      <name val="Calibri"/>
      <family val="2"/>
      <scheme val="minor"/>
    </font>
    <font>
      <b/>
      <sz val="11"/>
      <color theme="1"/>
      <name val="Arial"/>
      <family val="2"/>
    </font>
    <font>
      <sz val="11"/>
      <color rgb="FFFF0000"/>
      <name val="Arial"/>
      <family val="2"/>
    </font>
    <font>
      <b/>
      <sz val="14"/>
      <color theme="1"/>
      <name val="Arial"/>
      <family val="2"/>
    </font>
    <font>
      <sz val="10"/>
      <color theme="1"/>
      <name val="Arial"/>
      <family val="2"/>
    </font>
    <font>
      <i/>
      <sz val="10"/>
      <color theme="1"/>
      <name val="Arial"/>
      <family val="2"/>
    </font>
    <font>
      <b/>
      <i/>
      <sz val="10"/>
      <color theme="1"/>
      <name val="Arial"/>
      <family val="2"/>
    </font>
    <font>
      <b/>
      <sz val="12"/>
      <color theme="1"/>
      <name val="Arial"/>
      <family val="2"/>
    </font>
    <font>
      <sz val="12"/>
      <color theme="1"/>
      <name val="Arial"/>
      <family val="2"/>
    </font>
    <font>
      <sz val="10.5"/>
      <color rgb="FFFF0000"/>
      <name val="Arial"/>
      <family val="2"/>
    </font>
    <font>
      <b/>
      <sz val="11"/>
      <color rgb="FFFF0000"/>
      <name val="Arial"/>
      <family val="2"/>
    </font>
    <font>
      <b/>
      <i/>
      <sz val="11"/>
      <color theme="1"/>
      <name val="Arial"/>
      <family val="2"/>
    </font>
    <font>
      <b/>
      <sz val="11"/>
      <color theme="1"/>
      <name val="Arial Narrow"/>
      <family val="2"/>
    </font>
    <font>
      <sz val="11"/>
      <color indexed="8"/>
      <name val="Arial"/>
      <family val="2"/>
    </font>
    <font>
      <i/>
      <sz val="11"/>
      <color rgb="FFFF0000"/>
      <name val="Arial"/>
      <family val="2"/>
    </font>
    <font>
      <b/>
      <i/>
      <sz val="11"/>
      <color rgb="FFFF0000"/>
      <name val="Arial"/>
      <family val="2"/>
    </font>
    <font>
      <b/>
      <sz val="11"/>
      <color theme="8" tint="0.59999389629810485"/>
      <name val="Arial"/>
      <family val="2"/>
    </font>
    <font>
      <b/>
      <i/>
      <u/>
      <sz val="11"/>
      <color rgb="FFFF0000"/>
      <name val="Arial"/>
      <family val="2"/>
    </font>
    <font>
      <sz val="11"/>
      <color rgb="FFFF0000"/>
      <name val="Calibri"/>
      <scheme val="minor"/>
    </font>
    <font>
      <sz val="11"/>
      <color rgb="FF000000"/>
      <name val="Arial"/>
    </font>
    <font>
      <i/>
      <sz val="11"/>
      <color rgb="FF000000"/>
      <name val="Arial"/>
    </font>
    <font>
      <b/>
      <sz val="11"/>
      <color rgb="FF000000"/>
      <name val="Arial"/>
    </font>
    <font>
      <sz val="11"/>
      <color rgb="FFFF0000"/>
      <name val="Calibri"/>
      <family val="2"/>
      <scheme val="minor"/>
    </font>
    <font>
      <sz val="11"/>
      <color rgb="FFFF0000"/>
      <name val="Arial"/>
    </font>
    <font>
      <b/>
      <u/>
      <sz val="11"/>
      <color theme="1"/>
      <name val="Arial"/>
      <family val="2"/>
    </font>
    <font>
      <i/>
      <sz val="10"/>
      <name val="Arial"/>
      <family val="2"/>
    </font>
    <font>
      <sz val="9"/>
      <color rgb="FF333333"/>
      <name val="Segoe UI"/>
      <family val="2"/>
    </font>
    <font>
      <b/>
      <sz val="9"/>
      <color rgb="FF333333"/>
      <name val="Segoe UI"/>
      <family val="2"/>
    </font>
    <font>
      <i/>
      <sz val="9"/>
      <color rgb="FF333333"/>
      <name val="Segoe UI"/>
      <family val="2"/>
    </font>
    <font>
      <sz val="9"/>
      <color rgb="FFFF0000"/>
      <name val="Segoe UI"/>
      <family val="2"/>
    </font>
    <font>
      <sz val="11"/>
      <color rgb="FF000000"/>
      <name val="Arial"/>
      <family val="2"/>
    </font>
    <font>
      <b/>
      <u/>
      <sz val="11"/>
      <color rgb="FFFF0000"/>
      <name val="Arial"/>
      <family val="2"/>
    </font>
    <font>
      <sz val="11"/>
      <name val="Arial"/>
    </font>
    <font>
      <sz val="9"/>
      <color rgb="FF333333"/>
      <name val="Segoe UI"/>
    </font>
    <font>
      <b/>
      <sz val="9"/>
      <color rgb="FF333333"/>
      <name val="Segoe UI"/>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34998626667073579"/>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000000"/>
      </left>
      <right style="medium">
        <color rgb="FF000000"/>
      </right>
      <top/>
      <bottom style="thin">
        <color rgb="FF000000"/>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indexed="64"/>
      </left>
      <right style="medium">
        <color indexed="64"/>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top/>
      <bottom style="medium">
        <color auto="1"/>
      </bottom>
      <diagonal/>
    </border>
    <border>
      <left/>
      <right style="thin">
        <color auto="1"/>
      </right>
      <top style="medium">
        <color indexed="64"/>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indexed="64"/>
      </bottom>
      <diagonal/>
    </border>
    <border>
      <left style="thin">
        <color indexed="64"/>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auto="1"/>
      </top>
      <bottom style="thin">
        <color auto="1"/>
      </bottom>
      <diagonal/>
    </border>
    <border>
      <left/>
      <right style="medium">
        <color rgb="FF000000"/>
      </right>
      <top/>
      <bottom/>
      <diagonal/>
    </border>
    <border>
      <left style="medium">
        <color rgb="FF000000"/>
      </left>
      <right/>
      <top style="thin">
        <color indexed="64"/>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bottom style="medium">
        <color auto="1"/>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s>
  <cellStyleXfs count="5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7" borderId="1" applyNumberFormat="0" applyAlignment="0" applyProtection="0"/>
    <xf numFmtId="0" fontId="7" fillId="20" borderId="2" applyNumberFormat="0" applyAlignment="0" applyProtection="0"/>
    <xf numFmtId="165" fontId="3" fillId="0" borderId="0" applyFont="0" applyFill="0" applyBorder="0" applyAlignment="0" applyProtection="0"/>
    <xf numFmtId="43" fontId="3" fillId="0" borderId="0" applyFont="0" applyFill="0" applyBorder="0" applyAlignment="0" applyProtection="0"/>
    <xf numFmtId="44" fontId="20"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1" borderId="0" applyNumberFormat="0" applyBorder="0" applyAlignment="0" applyProtection="0"/>
    <xf numFmtId="0" fontId="20" fillId="0" borderId="0"/>
    <xf numFmtId="0" fontId="3" fillId="0" borderId="0"/>
    <xf numFmtId="0" fontId="3" fillId="0" borderId="0"/>
    <xf numFmtId="0" fontId="3" fillId="0" borderId="0"/>
    <xf numFmtId="0" fontId="1" fillId="22" borderId="7" applyNumberFormat="0" applyFont="0" applyAlignment="0" applyProtection="0"/>
    <xf numFmtId="0" fontId="16" fillId="7" borderId="8" applyNumberFormat="0" applyAlignment="0" applyProtection="0"/>
    <xf numFmtId="0" fontId="2"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164" fontId="19" fillId="0" borderId="0" applyFont="0" applyFill="0" applyBorder="0" applyAlignment="0" applyProtection="0"/>
  </cellStyleXfs>
  <cellXfs count="143">
    <xf numFmtId="0" fontId="0" fillId="0" borderId="0" xfId="0"/>
    <xf numFmtId="0" fontId="23" fillId="0" borderId="0" xfId="0" applyFont="1"/>
    <xf numFmtId="0" fontId="0" fillId="0" borderId="0" xfId="0" applyAlignment="1">
      <alignment wrapText="1"/>
    </xf>
    <xf numFmtId="0" fontId="24" fillId="0" borderId="10" xfId="40" applyFont="1" applyBorder="1"/>
    <xf numFmtId="0" fontId="24" fillId="0" borderId="13" xfId="40" applyFont="1" applyBorder="1" applyAlignment="1">
      <alignment horizontal="left"/>
    </xf>
    <xf numFmtId="0" fontId="0" fillId="0" borderId="0" xfId="0" applyAlignment="1">
      <alignment vertical="top" wrapText="1"/>
    </xf>
    <xf numFmtId="0" fontId="26" fillId="0" borderId="0" xfId="0" applyFont="1" applyAlignment="1">
      <alignment vertical="top" wrapText="1"/>
    </xf>
    <xf numFmtId="0" fontId="27" fillId="0" borderId="0" xfId="0" applyFont="1" applyAlignment="1">
      <alignment vertical="top"/>
    </xf>
    <xf numFmtId="0" fontId="28" fillId="0" borderId="0" xfId="0" applyFont="1" applyAlignment="1">
      <alignment vertical="top"/>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36" fillId="26" borderId="11" xfId="40" applyFont="1" applyFill="1" applyBorder="1"/>
    <xf numFmtId="0" fontId="36" fillId="26" borderId="12" xfId="40" applyFont="1" applyFill="1" applyBorder="1" applyAlignment="1">
      <alignment horizontal="left"/>
    </xf>
    <xf numFmtId="0" fontId="21" fillId="0" borderId="0" xfId="0" applyFont="1" applyAlignment="1">
      <alignment horizontal="center" vertical="center"/>
    </xf>
    <xf numFmtId="0" fontId="21" fillId="0" borderId="0" xfId="0" applyFont="1" applyAlignment="1">
      <alignment vertical="center"/>
    </xf>
    <xf numFmtId="0" fontId="39" fillId="0" borderId="0" xfId="0" applyFont="1" applyAlignment="1">
      <alignment vertical="top" wrapText="1"/>
    </xf>
    <xf numFmtId="0" fontId="21" fillId="0" borderId="19" xfId="43" applyFont="1" applyBorder="1" applyAlignment="1">
      <alignment horizontal="center" vertical="center"/>
    </xf>
    <xf numFmtId="0" fontId="3" fillId="0" borderId="0" xfId="43" applyAlignment="1">
      <alignment vertical="center"/>
    </xf>
    <xf numFmtId="0" fontId="3" fillId="0" borderId="0" xfId="43" applyAlignment="1">
      <alignment vertical="center" wrapText="1"/>
    </xf>
    <xf numFmtId="0" fontId="30" fillId="0" borderId="0" xfId="43" applyFont="1" applyAlignment="1">
      <alignment horizontal="left" vertical="center"/>
    </xf>
    <xf numFmtId="167" fontId="3" fillId="0" borderId="0" xfId="43" applyNumberFormat="1" applyAlignment="1">
      <alignment vertical="center"/>
    </xf>
    <xf numFmtId="0" fontId="3" fillId="0" borderId="0" xfId="43" applyAlignment="1">
      <alignment horizontal="center" vertical="center"/>
    </xf>
    <xf numFmtId="0" fontId="21" fillId="0" borderId="0" xfId="43" applyFont="1" applyAlignment="1">
      <alignment horizontal="center" vertical="center"/>
    </xf>
    <xf numFmtId="0" fontId="21" fillId="0" borderId="0" xfId="43" applyFont="1" applyAlignment="1">
      <alignment vertical="center"/>
    </xf>
    <xf numFmtId="0" fontId="32" fillId="24" borderId="31" xfId="43" applyFont="1" applyFill="1" applyBorder="1" applyAlignment="1">
      <alignment horizontal="center" vertical="center"/>
    </xf>
    <xf numFmtId="0" fontId="32" fillId="24" borderId="32" xfId="43" applyFont="1" applyFill="1" applyBorder="1" applyAlignment="1">
      <alignment horizontal="center" vertical="center"/>
    </xf>
    <xf numFmtId="167" fontId="32" fillId="24" borderId="32" xfId="43" applyNumberFormat="1" applyFont="1" applyFill="1" applyBorder="1" applyAlignment="1">
      <alignment horizontal="center" vertical="center"/>
    </xf>
    <xf numFmtId="0" fontId="32" fillId="24" borderId="33" xfId="43" applyFont="1" applyFill="1" applyBorder="1" applyAlignment="1">
      <alignment horizontal="center" vertical="center" wrapText="1"/>
    </xf>
    <xf numFmtId="0" fontId="32" fillId="24" borderId="21" xfId="43" applyFont="1" applyFill="1" applyBorder="1" applyAlignment="1">
      <alignment horizontal="center" vertical="center"/>
    </xf>
    <xf numFmtId="0" fontId="32" fillId="24" borderId="14" xfId="43" applyFont="1" applyFill="1" applyBorder="1" applyAlignment="1">
      <alignment horizontal="center" vertical="center"/>
    </xf>
    <xf numFmtId="0" fontId="30" fillId="23" borderId="20" xfId="43" applyFont="1" applyFill="1" applyBorder="1" applyAlignment="1">
      <alignment horizontal="center" vertical="center"/>
    </xf>
    <xf numFmtId="0" fontId="21" fillId="0" borderId="18" xfId="43" applyFont="1" applyBorder="1" applyAlignment="1">
      <alignment horizontal="center" vertical="center"/>
    </xf>
    <xf numFmtId="0" fontId="22" fillId="0" borderId="34" xfId="0" applyFont="1" applyBorder="1" applyAlignment="1">
      <alignment vertical="center" wrapText="1"/>
    </xf>
    <xf numFmtId="167" fontId="34" fillId="0" borderId="35" xfId="43" applyNumberFormat="1" applyFont="1" applyBorder="1" applyAlignment="1">
      <alignment vertical="center" wrapText="1"/>
    </xf>
    <xf numFmtId="0" fontId="34" fillId="0" borderId="33" xfId="43" applyFont="1" applyBorder="1" applyAlignment="1">
      <alignment horizontal="center" vertical="center" wrapText="1"/>
    </xf>
    <xf numFmtId="0" fontId="37" fillId="0" borderId="33" xfId="43" applyFont="1" applyBorder="1" applyAlignment="1">
      <alignment vertical="center" wrapText="1"/>
    </xf>
    <xf numFmtId="0" fontId="35" fillId="0" borderId="33" xfId="43" applyFont="1" applyBorder="1" applyAlignment="1">
      <alignment vertical="center" wrapText="1"/>
    </xf>
    <xf numFmtId="167" fontId="22" fillId="0" borderId="35" xfId="43" applyNumberFormat="1" applyFont="1" applyBorder="1" applyAlignment="1">
      <alignment vertical="center" wrapText="1"/>
    </xf>
    <xf numFmtId="0" fontId="22" fillId="0" borderId="33" xfId="43" applyFont="1" applyBorder="1" applyAlignment="1">
      <alignment horizontal="center" vertical="center" wrapText="1"/>
    </xf>
    <xf numFmtId="167" fontId="3" fillId="0" borderId="33" xfId="43" applyNumberFormat="1" applyBorder="1" applyAlignment="1">
      <alignment vertical="center" wrapText="1"/>
    </xf>
    <xf numFmtId="0" fontId="3" fillId="0" borderId="33" xfId="43" applyBorder="1" applyAlignment="1">
      <alignment vertical="center" wrapText="1"/>
    </xf>
    <xf numFmtId="166" fontId="3" fillId="0" borderId="28" xfId="43" applyNumberFormat="1" applyBorder="1" applyAlignment="1">
      <alignment vertical="center"/>
    </xf>
    <xf numFmtId="0" fontId="3" fillId="24" borderId="39" xfId="43" applyFill="1" applyBorder="1" applyAlignment="1">
      <alignment vertical="center" wrapText="1"/>
    </xf>
    <xf numFmtId="0" fontId="3" fillId="0" borderId="20" xfId="43" applyBorder="1" applyAlignment="1">
      <alignment vertical="center"/>
    </xf>
    <xf numFmtId="0" fontId="21" fillId="0" borderId="40" xfId="43" applyFont="1" applyBorder="1" applyAlignment="1">
      <alignment horizontal="center" vertical="center"/>
    </xf>
    <xf numFmtId="0" fontId="3" fillId="0" borderId="33" xfId="43" applyBorder="1" applyAlignment="1">
      <alignment horizontal="center" vertical="center" wrapText="1"/>
    </xf>
    <xf numFmtId="0" fontId="21" fillId="0" borderId="17" xfId="43" applyFont="1" applyBorder="1" applyAlignment="1">
      <alignment horizontal="left" vertical="center" wrapText="1"/>
    </xf>
    <xf numFmtId="167" fontId="33" fillId="0" borderId="33" xfId="43" applyNumberFormat="1" applyFont="1" applyBorder="1" applyAlignment="1">
      <alignment vertical="center" wrapText="1"/>
    </xf>
    <xf numFmtId="0" fontId="33" fillId="0" borderId="33" xfId="43" applyFont="1" applyBorder="1" applyAlignment="1">
      <alignment vertical="center" wrapText="1"/>
    </xf>
    <xf numFmtId="0" fontId="3" fillId="24" borderId="46" xfId="43" applyFill="1" applyBorder="1" applyAlignment="1">
      <alignment vertical="center"/>
    </xf>
    <xf numFmtId="0" fontId="3" fillId="24" borderId="39" xfId="43" applyFill="1" applyBorder="1" applyAlignment="1">
      <alignment vertical="center"/>
    </xf>
    <xf numFmtId="0" fontId="21" fillId="0" borderId="19" xfId="43" applyFont="1" applyBorder="1" applyAlignment="1">
      <alignment vertical="center"/>
    </xf>
    <xf numFmtId="166" fontId="3" fillId="0" borderId="47" xfId="43" applyNumberFormat="1" applyBorder="1" applyAlignment="1">
      <alignment vertical="center"/>
    </xf>
    <xf numFmtId="167" fontId="19" fillId="0" borderId="0" xfId="49" applyNumberFormat="1" applyFont="1" applyAlignment="1">
      <alignment vertical="center"/>
    </xf>
    <xf numFmtId="0" fontId="21" fillId="29" borderId="30" xfId="43" applyFont="1" applyFill="1" applyBorder="1" applyAlignment="1">
      <alignment horizontal="center" vertical="center"/>
    </xf>
    <xf numFmtId="167" fontId="30" fillId="23" borderId="0" xfId="43" applyNumberFormat="1" applyFont="1" applyFill="1" applyAlignment="1">
      <alignment vertical="center" wrapText="1"/>
    </xf>
    <xf numFmtId="168" fontId="0" fillId="25" borderId="0" xfId="43" applyNumberFormat="1" applyFont="1" applyFill="1" applyAlignment="1">
      <alignment vertical="center" wrapText="1"/>
    </xf>
    <xf numFmtId="0" fontId="21" fillId="29" borderId="50" xfId="43" applyFont="1" applyFill="1" applyBorder="1" applyAlignment="1">
      <alignment vertical="center" wrapText="1"/>
    </xf>
    <xf numFmtId="0" fontId="21" fillId="29" borderId="54" xfId="43" applyFont="1" applyFill="1" applyBorder="1" applyAlignment="1">
      <alignment vertical="center" wrapText="1"/>
    </xf>
    <xf numFmtId="168" fontId="0" fillId="25" borderId="55" xfId="43" applyNumberFormat="1" applyFont="1" applyFill="1" applyBorder="1" applyAlignment="1">
      <alignment vertical="center" wrapText="1"/>
    </xf>
    <xf numFmtId="0" fontId="21" fillId="29" borderId="56" xfId="43" applyFont="1" applyFill="1" applyBorder="1" applyAlignment="1">
      <alignment vertical="center" wrapText="1"/>
    </xf>
    <xf numFmtId="0" fontId="32" fillId="24" borderId="49" xfId="43" applyFont="1" applyFill="1" applyBorder="1" applyAlignment="1">
      <alignment horizontal="center" vertical="center"/>
    </xf>
    <xf numFmtId="0" fontId="30" fillId="23" borderId="49" xfId="43" applyFont="1" applyFill="1" applyBorder="1" applyAlignment="1">
      <alignment horizontal="center" vertical="center"/>
    </xf>
    <xf numFmtId="0" fontId="21" fillId="0" borderId="0" xfId="43" applyFont="1" applyAlignment="1">
      <alignment horizontal="left" vertical="center" wrapText="1"/>
    </xf>
    <xf numFmtId="0" fontId="32" fillId="24" borderId="36" xfId="43" applyFont="1" applyFill="1" applyBorder="1" applyAlignment="1">
      <alignment horizontal="center" vertical="center" wrapText="1"/>
    </xf>
    <xf numFmtId="0" fontId="3" fillId="24" borderId="49" xfId="43" applyFill="1" applyBorder="1" applyAlignment="1">
      <alignment vertical="center"/>
    </xf>
    <xf numFmtId="0" fontId="3" fillId="24" borderId="46" xfId="43" applyFill="1" applyBorder="1" applyAlignment="1">
      <alignment vertical="center" wrapText="1"/>
    </xf>
    <xf numFmtId="168" fontId="34" fillId="0" borderId="32" xfId="43" applyNumberFormat="1" applyFont="1" applyBorder="1" applyAlignment="1">
      <alignment vertical="center"/>
    </xf>
    <xf numFmtId="168" fontId="34" fillId="0" borderId="36" xfId="43" applyNumberFormat="1" applyFont="1" applyBorder="1" applyAlignment="1">
      <alignment vertical="center"/>
    </xf>
    <xf numFmtId="168" fontId="22" fillId="0" borderId="44" xfId="43" applyNumberFormat="1" applyFont="1" applyBorder="1" applyAlignment="1">
      <alignment vertical="center"/>
    </xf>
    <xf numFmtId="168" fontId="22" fillId="0" borderId="45" xfId="43" applyNumberFormat="1" applyFont="1" applyBorder="1" applyAlignment="1">
      <alignment vertical="center"/>
    </xf>
    <xf numFmtId="168" fontId="3" fillId="0" borderId="32" xfId="43" applyNumberFormat="1" applyBorder="1" applyAlignment="1">
      <alignment vertical="center"/>
    </xf>
    <xf numFmtId="168" fontId="3" fillId="0" borderId="36" xfId="43" applyNumberFormat="1" applyBorder="1" applyAlignment="1">
      <alignment vertical="center"/>
    </xf>
    <xf numFmtId="168" fontId="3" fillId="0" borderId="44" xfId="43" applyNumberFormat="1" applyBorder="1" applyAlignment="1">
      <alignment vertical="center"/>
    </xf>
    <xf numFmtId="168" fontId="3" fillId="0" borderId="45" xfId="43" applyNumberFormat="1" applyBorder="1" applyAlignment="1">
      <alignment vertical="center"/>
    </xf>
    <xf numFmtId="168" fontId="3" fillId="0" borderId="14" xfId="43" applyNumberFormat="1" applyBorder="1" applyAlignment="1">
      <alignment vertical="center"/>
    </xf>
    <xf numFmtId="168" fontId="3" fillId="0" borderId="21" xfId="43" applyNumberFormat="1" applyBorder="1" applyAlignment="1">
      <alignment vertical="center"/>
    </xf>
    <xf numFmtId="169" fontId="3" fillId="0" borderId="22" xfId="43" applyNumberFormat="1" applyBorder="1" applyAlignment="1">
      <alignment vertical="center"/>
    </xf>
    <xf numFmtId="169" fontId="22" fillId="0" borderId="27" xfId="43" applyNumberFormat="1" applyFont="1" applyBorder="1" applyAlignment="1">
      <alignment vertical="center"/>
    </xf>
    <xf numFmtId="169" fontId="22" fillId="0" borderId="33" xfId="43" applyNumberFormat="1" applyFont="1" applyBorder="1" applyAlignment="1">
      <alignment vertical="center"/>
    </xf>
    <xf numFmtId="0" fontId="24" fillId="0" borderId="31" xfId="40" applyFont="1" applyBorder="1" applyAlignment="1">
      <alignment horizontal="left"/>
    </xf>
    <xf numFmtId="0" fontId="19" fillId="28" borderId="32" xfId="40" applyFont="1" applyFill="1" applyBorder="1"/>
    <xf numFmtId="0" fontId="24" fillId="28" borderId="33" xfId="40" applyFont="1" applyFill="1" applyBorder="1" applyAlignment="1">
      <alignment horizontal="center"/>
    </xf>
    <xf numFmtId="0" fontId="19" fillId="28" borderId="33" xfId="40" applyFont="1" applyFill="1" applyBorder="1"/>
    <xf numFmtId="0" fontId="25" fillId="28" borderId="28" xfId="40" applyFont="1" applyFill="1" applyBorder="1"/>
    <xf numFmtId="0" fontId="19" fillId="28" borderId="29" xfId="40" applyFont="1" applyFill="1" applyBorder="1"/>
    <xf numFmtId="0" fontId="45" fillId="0" borderId="33" xfId="43" applyFont="1" applyBorder="1" applyAlignment="1">
      <alignment vertical="center" wrapText="1"/>
    </xf>
    <xf numFmtId="0" fontId="46" fillId="0" borderId="0" xfId="0" applyFont="1" applyAlignment="1">
      <alignment horizontal="left" vertical="center" wrapText="1"/>
    </xf>
    <xf numFmtId="0" fontId="46" fillId="0" borderId="0" xfId="0" applyFont="1" applyAlignment="1">
      <alignment horizontal="center" vertical="center" wrapText="1"/>
    </xf>
    <xf numFmtId="0" fontId="46" fillId="0" borderId="0" xfId="0" applyFont="1" applyAlignment="1">
      <alignment horizontal="left" vertical="top" wrapText="1"/>
    </xf>
    <xf numFmtId="0" fontId="50" fillId="0" borderId="0" xfId="0" applyFont="1" applyAlignment="1">
      <alignment vertical="top" wrapText="1"/>
    </xf>
    <xf numFmtId="0" fontId="51" fillId="0" borderId="0" xfId="43" applyFont="1" applyAlignment="1">
      <alignment horizontal="left" vertical="center"/>
    </xf>
    <xf numFmtId="170" fontId="34" fillId="0" borderId="33" xfId="43" applyNumberFormat="1" applyFont="1" applyBorder="1" applyAlignment="1">
      <alignment vertical="center" wrapText="1"/>
    </xf>
    <xf numFmtId="170" fontId="22" fillId="0" borderId="33" xfId="43" applyNumberFormat="1" applyFont="1" applyBorder="1" applyAlignment="1">
      <alignment vertical="center" wrapText="1"/>
    </xf>
    <xf numFmtId="170" fontId="3" fillId="0" borderId="33" xfId="43" applyNumberFormat="1" applyBorder="1" applyAlignment="1">
      <alignment vertical="center" wrapText="1"/>
    </xf>
    <xf numFmtId="170" fontId="22" fillId="0" borderId="28" xfId="43" applyNumberFormat="1" applyFont="1" applyBorder="1" applyAlignment="1">
      <alignment vertical="center"/>
    </xf>
    <xf numFmtId="170" fontId="22" fillId="0" borderId="22" xfId="43" applyNumberFormat="1" applyFont="1" applyBorder="1" applyAlignment="1">
      <alignment vertical="center"/>
    </xf>
    <xf numFmtId="0" fontId="0" fillId="0" borderId="49" xfId="0" applyBorder="1"/>
    <xf numFmtId="169" fontId="22" fillId="0" borderId="21" xfId="43" applyNumberFormat="1" applyFont="1" applyBorder="1" applyAlignment="1">
      <alignment vertical="center"/>
    </xf>
    <xf numFmtId="168" fontId="3" fillId="0" borderId="62" xfId="43" applyNumberFormat="1" applyBorder="1" applyAlignment="1">
      <alignment vertical="center"/>
    </xf>
    <xf numFmtId="170" fontId="22" fillId="0" borderId="63" xfId="43" applyNumberFormat="1" applyFont="1" applyBorder="1" applyAlignment="1">
      <alignment vertical="center" wrapText="1"/>
    </xf>
    <xf numFmtId="0" fontId="33" fillId="23" borderId="63" xfId="43" applyFont="1" applyFill="1" applyBorder="1" applyAlignment="1">
      <alignment vertical="center" wrapText="1"/>
    </xf>
    <xf numFmtId="170" fontId="22" fillId="0" borderId="27" xfId="43" applyNumberFormat="1" applyFont="1" applyBorder="1" applyAlignment="1">
      <alignment vertical="center" wrapText="1"/>
    </xf>
    <xf numFmtId="0" fontId="33" fillId="0" borderId="27" xfId="43" applyFont="1" applyBorder="1" applyAlignment="1">
      <alignment vertical="center" wrapText="1"/>
    </xf>
    <xf numFmtId="0" fontId="52" fillId="0" borderId="0" xfId="0" applyFont="1" applyAlignment="1">
      <alignment vertical="top" wrapText="1"/>
    </xf>
    <xf numFmtId="169" fontId="0" fillId="25" borderId="48" xfId="43" applyNumberFormat="1" applyFont="1" applyFill="1" applyBorder="1" applyAlignment="1">
      <alignment vertical="center" wrapText="1"/>
    </xf>
    <xf numFmtId="0" fontId="21" fillId="29" borderId="23" xfId="43" applyFont="1" applyFill="1" applyBorder="1" applyAlignment="1">
      <alignment horizontal="center" vertical="center" wrapText="1"/>
    </xf>
    <xf numFmtId="0" fontId="21" fillId="29" borderId="24" xfId="43" applyFont="1" applyFill="1" applyBorder="1" applyAlignment="1">
      <alignment horizontal="center" vertical="center" wrapText="1"/>
    </xf>
    <xf numFmtId="0" fontId="21" fillId="29" borderId="26" xfId="43" applyFont="1" applyFill="1" applyBorder="1" applyAlignment="1">
      <alignment horizontal="center" vertical="center" wrapText="1"/>
    </xf>
    <xf numFmtId="0" fontId="21" fillId="24" borderId="60" xfId="43" applyFont="1" applyFill="1" applyBorder="1" applyAlignment="1">
      <alignment horizontal="center" vertical="center"/>
    </xf>
    <xf numFmtId="0" fontId="21" fillId="24" borderId="46" xfId="43" applyFont="1" applyFill="1" applyBorder="1" applyAlignment="1">
      <alignment horizontal="center" vertical="center"/>
    </xf>
    <xf numFmtId="0" fontId="21" fillId="24" borderId="61" xfId="43" applyFont="1" applyFill="1" applyBorder="1" applyAlignment="1">
      <alignment horizontal="center" vertical="center"/>
    </xf>
    <xf numFmtId="0" fontId="44" fillId="29" borderId="23" xfId="43" applyFont="1" applyFill="1" applyBorder="1" applyAlignment="1">
      <alignment horizontal="left" vertical="center" wrapText="1"/>
    </xf>
    <xf numFmtId="0" fontId="44" fillId="29" borderId="24" xfId="43" applyFont="1" applyFill="1" applyBorder="1" applyAlignment="1">
      <alignment horizontal="left" vertical="center" wrapText="1"/>
    </xf>
    <xf numFmtId="0" fontId="32" fillId="27" borderId="30" xfId="43" applyFont="1" applyFill="1" applyBorder="1" applyAlignment="1">
      <alignment horizontal="center" vertical="center"/>
    </xf>
    <xf numFmtId="0" fontId="32" fillId="27" borderId="15" xfId="43" applyFont="1" applyFill="1" applyBorder="1" applyAlignment="1">
      <alignment horizontal="center" vertical="center"/>
    </xf>
    <xf numFmtId="0" fontId="32" fillId="27" borderId="16" xfId="43" applyFont="1" applyFill="1" applyBorder="1" applyAlignment="1">
      <alignment horizontal="center" vertical="center"/>
    </xf>
    <xf numFmtId="0" fontId="45" fillId="0" borderId="41" xfId="43" applyFont="1" applyBorder="1" applyAlignment="1">
      <alignment horizontal="left" vertical="center" wrapText="1"/>
    </xf>
    <xf numFmtId="0" fontId="45" fillId="0" borderId="42" xfId="43" applyFont="1" applyBorder="1" applyAlignment="1">
      <alignment horizontal="left" vertical="center" wrapText="1"/>
    </xf>
    <xf numFmtId="170" fontId="22" fillId="0" borderId="41" xfId="43" applyNumberFormat="1" applyFont="1" applyBorder="1" applyAlignment="1">
      <alignment horizontal="center" vertical="center" wrapText="1"/>
    </xf>
    <xf numFmtId="170" fontId="22" fillId="0" borderId="43" xfId="43" applyNumberFormat="1" applyFont="1" applyBorder="1" applyAlignment="1">
      <alignment horizontal="center" vertical="center" wrapText="1"/>
    </xf>
    <xf numFmtId="170" fontId="22" fillId="0" borderId="42" xfId="43" applyNumberFormat="1" applyFont="1" applyBorder="1" applyAlignment="1">
      <alignment horizontal="center" vertical="center" wrapText="1"/>
    </xf>
    <xf numFmtId="167" fontId="0" fillId="25" borderId="51" xfId="43" applyNumberFormat="1" applyFont="1" applyFill="1" applyBorder="1" applyAlignment="1">
      <alignment horizontal="left" vertical="center" wrapText="1"/>
    </xf>
    <xf numFmtId="167" fontId="0" fillId="25" borderId="52" xfId="43" applyNumberFormat="1" applyFont="1" applyFill="1" applyBorder="1" applyAlignment="1">
      <alignment horizontal="left" vertical="center" wrapText="1"/>
    </xf>
    <xf numFmtId="167" fontId="0" fillId="25" borderId="53" xfId="43" applyNumberFormat="1" applyFont="1" applyFill="1" applyBorder="1" applyAlignment="1">
      <alignment horizontal="left" vertical="center" wrapText="1"/>
    </xf>
    <xf numFmtId="167" fontId="0" fillId="25" borderId="57" xfId="43" applyNumberFormat="1" applyFont="1" applyFill="1" applyBorder="1" applyAlignment="1">
      <alignment horizontal="left" vertical="center" wrapText="1"/>
    </xf>
    <xf numFmtId="167" fontId="0" fillId="25" borderId="58" xfId="43" applyNumberFormat="1" applyFont="1" applyFill="1" applyBorder="1" applyAlignment="1">
      <alignment horizontal="left" vertical="center" wrapText="1"/>
    </xf>
    <xf numFmtId="167" fontId="0" fillId="25" borderId="59" xfId="43" applyNumberFormat="1" applyFont="1" applyFill="1" applyBorder="1" applyAlignment="1">
      <alignment horizontal="left" vertical="center" wrapText="1"/>
    </xf>
    <xf numFmtId="0" fontId="46" fillId="0" borderId="0" xfId="0" applyFont="1" applyAlignment="1">
      <alignment horizontal="left" vertical="top" wrapText="1"/>
    </xf>
    <xf numFmtId="0" fontId="46" fillId="0" borderId="0" xfId="0" applyFont="1" applyAlignment="1">
      <alignment horizontal="left" vertical="top"/>
    </xf>
    <xf numFmtId="0" fontId="31" fillId="24" borderId="32" xfId="43" applyFont="1" applyFill="1" applyBorder="1" applyAlignment="1">
      <alignment horizontal="center" vertical="center" wrapText="1"/>
    </xf>
    <xf numFmtId="0" fontId="31" fillId="24" borderId="36" xfId="43" applyFont="1" applyFill="1" applyBorder="1" applyAlignment="1">
      <alignment horizontal="center" vertical="center" wrapText="1"/>
    </xf>
    <xf numFmtId="0" fontId="21" fillId="24" borderId="25" xfId="43" applyFont="1" applyFill="1" applyBorder="1" applyAlignment="1">
      <alignment horizontal="center" vertical="center"/>
    </xf>
    <xf numFmtId="0" fontId="21" fillId="24" borderId="37" xfId="43" applyFont="1" applyFill="1" applyBorder="1" applyAlignment="1">
      <alignment horizontal="center" vertical="center"/>
    </xf>
    <xf numFmtId="0" fontId="21" fillId="24" borderId="38" xfId="43" applyFont="1" applyFill="1" applyBorder="1" applyAlignment="1">
      <alignment horizontal="center" vertical="center"/>
    </xf>
    <xf numFmtId="0" fontId="53" fillId="0" borderId="0" xfId="0" applyFont="1" applyAlignment="1">
      <alignment horizontal="left" vertical="top" wrapText="1"/>
    </xf>
    <xf numFmtId="0" fontId="3" fillId="0" borderId="0" xfId="43" applyAlignment="1">
      <alignment vertical="center"/>
    </xf>
    <xf numFmtId="0" fontId="0" fillId="0" borderId="0" xfId="0" applyAlignment="1">
      <alignment wrapText="1"/>
    </xf>
    <xf numFmtId="0" fontId="29" fillId="0" borderId="0" xfId="0" applyFont="1" applyAlignment="1">
      <alignment vertical="top" wrapText="1"/>
    </xf>
    <xf numFmtId="0" fontId="23" fillId="0" borderId="0" xfId="0" applyFont="1" applyAlignment="1"/>
    <xf numFmtId="0" fontId="0" fillId="0" borderId="0" xfId="0" applyAlignment="1"/>
  </cellXfs>
  <cellStyles count="5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3" xfId="29" xr:uid="{00000000-0005-0000-0000-00001C000000}"/>
    <cellStyle name="Currency" xfId="49" builtinId="4"/>
    <cellStyle name="Currency 2" xfId="30" xr:uid="{00000000-0005-0000-0000-00001D000000}"/>
    <cellStyle name="Explanatory Text 2" xfId="31" xr:uid="{00000000-0005-0000-0000-00001E000000}"/>
    <cellStyle name="Good 2" xfId="32" xr:uid="{00000000-0005-0000-0000-00001F000000}"/>
    <cellStyle name="Heading 1 2" xfId="33" xr:uid="{00000000-0005-0000-0000-000020000000}"/>
    <cellStyle name="Heading 2 2" xfId="34" xr:uid="{00000000-0005-0000-0000-000021000000}"/>
    <cellStyle name="Heading 3 2" xfId="35" xr:uid="{00000000-0005-0000-0000-000022000000}"/>
    <cellStyle name="Heading 4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3" xfId="43" xr:uid="{00000000-0005-0000-0000-00002B000000}"/>
    <cellStyle name="Note 2" xfId="44" xr:uid="{00000000-0005-0000-0000-00002C000000}"/>
    <cellStyle name="Output 2" xfId="45" xr:uid="{00000000-0005-0000-0000-00002D000000}"/>
    <cellStyle name="Title 2" xfId="46" xr:uid="{00000000-0005-0000-0000-00002E000000}"/>
    <cellStyle name="Total 2" xfId="47" xr:uid="{00000000-0005-0000-0000-00002F000000}"/>
    <cellStyle name="Warning Text 2"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76200</xdr:rowOff>
    </xdr:from>
    <xdr:to>
      <xdr:col>0</xdr:col>
      <xdr:colOff>1219200</xdr:colOff>
      <xdr:row>2</xdr:row>
      <xdr:rowOff>47625</xdr:rowOff>
    </xdr:to>
    <xdr:pic>
      <xdr:nvPicPr>
        <xdr:cNvPr id="1064" name="Picture 1">
          <a:extLst>
            <a:ext uri="{FF2B5EF4-FFF2-40B4-BE49-F238E27FC236}">
              <a16:creationId xmlns:a16="http://schemas.microsoft.com/office/drawing/2014/main" id="{BBAF79BB-21F2-B2E4-AC9E-2139D09A9D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6200"/>
          <a:ext cx="11334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2"/>
  <sheetViews>
    <sheetView tabSelected="1" zoomScale="101" zoomScaleNormal="115" workbookViewId="0">
      <selection activeCell="A10" sqref="A10"/>
    </sheetView>
  </sheetViews>
  <sheetFormatPr defaultRowHeight="14.25"/>
  <cols>
    <col min="1" max="1" width="132.375" customWidth="1"/>
  </cols>
  <sheetData>
    <row r="2" spans="1:1" ht="18">
      <c r="A2" s="1"/>
    </row>
    <row r="4" spans="1:1" ht="18">
      <c r="A4" s="1" t="s">
        <v>0</v>
      </c>
    </row>
    <row r="7" spans="1:1" ht="15.75">
      <c r="A7" s="7" t="s">
        <v>1</v>
      </c>
    </row>
    <row r="8" spans="1:1" ht="15" customHeight="1">
      <c r="A8" s="8"/>
    </row>
    <row r="9" spans="1:1" ht="15" customHeight="1">
      <c r="A9" s="17" t="s">
        <v>2</v>
      </c>
    </row>
    <row r="10" spans="1:1" ht="15" customHeight="1">
      <c r="A10" s="5"/>
    </row>
    <row r="11" spans="1:1" ht="15" customHeight="1">
      <c r="A11" s="106" t="s">
        <v>3</v>
      </c>
    </row>
    <row r="12" spans="1:1" ht="15" customHeight="1">
      <c r="A12" s="5"/>
    </row>
    <row r="13" spans="1:1" ht="35.25" customHeight="1">
      <c r="A13" s="17" t="s">
        <v>4</v>
      </c>
    </row>
    <row r="14" spans="1:1" ht="15" customHeight="1">
      <c r="A14" s="5"/>
    </row>
    <row r="15" spans="1:1" ht="29.25">
      <c r="A15" s="92" t="s">
        <v>5</v>
      </c>
    </row>
    <row r="16" spans="1:1" ht="15" customHeight="1"/>
    <row r="17" spans="1:1" ht="29.25" customHeight="1">
      <c r="A17" s="6" t="s">
        <v>6</v>
      </c>
    </row>
    <row r="20" spans="1:1">
      <c r="A20" s="89"/>
    </row>
    <row r="21" spans="1:1">
      <c r="A21" s="89"/>
    </row>
    <row r="22" spans="1:1">
      <c r="A22" s="8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S293"/>
  <sheetViews>
    <sheetView topLeftCell="B29" zoomScale="85" zoomScaleNormal="85" workbookViewId="0">
      <selection activeCell="H39" sqref="H39"/>
    </sheetView>
  </sheetViews>
  <sheetFormatPr defaultColWidth="8.875" defaultRowHeight="15"/>
  <cols>
    <col min="1" max="1" width="4.125" style="15" bestFit="1" customWidth="1"/>
    <col min="2" max="2" width="39" style="11" customWidth="1"/>
    <col min="3" max="3" width="11.25" style="11" customWidth="1"/>
    <col min="4" max="4" width="16" style="11" customWidth="1"/>
    <col min="5" max="5" width="9.625" style="10" bestFit="1" customWidth="1"/>
    <col min="6" max="6" width="18.625" style="11" bestFit="1" customWidth="1"/>
    <col min="7" max="7" width="26.75" style="11" customWidth="1"/>
    <col min="8" max="8" width="46.875" style="12" customWidth="1"/>
    <col min="9" max="9" width="6.75" style="11" bestFit="1" customWidth="1"/>
    <col min="10" max="10" width="9.375" style="11" bestFit="1" customWidth="1"/>
    <col min="11" max="11" width="9.875" style="11" bestFit="1" customWidth="1"/>
    <col min="12" max="15" width="6.75" style="11" bestFit="1" customWidth="1"/>
    <col min="16" max="16" width="7" style="11" bestFit="1" customWidth="1"/>
    <col min="17" max="17" width="10.875" style="11" bestFit="1" customWidth="1"/>
    <col min="18" max="16384" width="8.875" style="11"/>
  </cols>
  <sheetData>
    <row r="1" spans="1:19" ht="44.25" customHeight="1">
      <c r="A1" s="114" t="s">
        <v>7</v>
      </c>
      <c r="B1" s="115"/>
      <c r="C1" s="115"/>
      <c r="D1" s="115"/>
      <c r="E1" s="115"/>
      <c r="F1" s="115"/>
      <c r="G1" s="115"/>
      <c r="H1" s="115"/>
      <c r="I1" s="115"/>
      <c r="J1" s="115"/>
      <c r="K1" s="115"/>
      <c r="L1" s="115"/>
      <c r="M1" s="115"/>
      <c r="N1" s="115"/>
      <c r="O1" s="115"/>
      <c r="P1" s="115"/>
      <c r="Q1" s="115"/>
      <c r="R1" s="115"/>
      <c r="S1" s="115"/>
    </row>
    <row r="2" spans="1:19" ht="14.1" customHeight="1">
      <c r="A2" s="18"/>
      <c r="B2" s="138"/>
      <c r="C2" s="138"/>
      <c r="D2" s="138"/>
      <c r="E2" s="138"/>
      <c r="F2" s="138"/>
      <c r="G2" s="138"/>
      <c r="H2" s="20"/>
      <c r="I2" s="19"/>
      <c r="J2" s="19"/>
      <c r="K2" s="19"/>
      <c r="L2" s="19"/>
      <c r="M2" s="19"/>
      <c r="N2" s="19"/>
      <c r="O2" s="19"/>
      <c r="P2" s="19"/>
      <c r="Q2" s="19"/>
      <c r="R2" s="19"/>
      <c r="S2" s="19"/>
    </row>
    <row r="3" spans="1:19" ht="14.1" customHeight="1">
      <c r="A3" s="18"/>
      <c r="B3" s="93" t="s">
        <v>8</v>
      </c>
      <c r="C3" s="21"/>
      <c r="D3" s="21"/>
      <c r="E3" s="21"/>
      <c r="F3" s="21"/>
      <c r="G3" s="21"/>
      <c r="H3" s="20"/>
      <c r="I3" s="19"/>
      <c r="J3" s="19"/>
      <c r="K3" s="19"/>
      <c r="L3" s="19"/>
      <c r="M3" s="19"/>
      <c r="N3" s="19"/>
      <c r="O3" s="19"/>
      <c r="P3" s="19"/>
      <c r="Q3" s="19"/>
      <c r="R3" s="19"/>
      <c r="S3" s="19"/>
    </row>
    <row r="4" spans="1:19" ht="14.25">
      <c r="A4" s="90">
        <v>1</v>
      </c>
      <c r="B4" s="131" t="s">
        <v>9</v>
      </c>
      <c r="C4" s="131"/>
      <c r="D4" s="131"/>
      <c r="E4" s="131"/>
      <c r="F4" s="131"/>
      <c r="G4" s="131"/>
      <c r="H4" s="20"/>
      <c r="I4" s="19"/>
      <c r="J4" s="19"/>
      <c r="K4" s="19"/>
      <c r="L4" s="19"/>
      <c r="M4" s="19"/>
      <c r="N4" s="19"/>
      <c r="O4" s="19"/>
      <c r="P4" s="19"/>
      <c r="Q4" s="19"/>
      <c r="R4" s="19"/>
      <c r="S4" s="19"/>
    </row>
    <row r="5" spans="1:19" ht="14.25">
      <c r="A5" s="90">
        <v>2</v>
      </c>
      <c r="B5" s="131" t="s">
        <v>10</v>
      </c>
      <c r="C5" s="131"/>
      <c r="D5" s="131"/>
      <c r="E5" s="131"/>
      <c r="F5" s="131"/>
      <c r="G5" s="131"/>
      <c r="H5" s="20"/>
      <c r="I5" s="19"/>
      <c r="J5" s="19"/>
      <c r="K5" s="19"/>
      <c r="L5" s="19"/>
      <c r="M5" s="19"/>
      <c r="N5" s="19"/>
      <c r="O5" s="19"/>
      <c r="P5" s="19"/>
      <c r="Q5" s="19"/>
      <c r="R5" s="19"/>
      <c r="S5" s="19"/>
    </row>
    <row r="6" spans="1:19" ht="14.25">
      <c r="A6" s="90">
        <v>3</v>
      </c>
      <c r="B6" s="131" t="s">
        <v>11</v>
      </c>
      <c r="C6" s="131"/>
      <c r="D6" s="131"/>
      <c r="E6" s="131"/>
      <c r="F6" s="131"/>
      <c r="G6" s="131"/>
      <c r="H6" s="20"/>
      <c r="I6" s="19"/>
      <c r="J6" s="19"/>
      <c r="K6" s="19"/>
      <c r="L6" s="19"/>
      <c r="M6" s="19"/>
      <c r="N6" s="19"/>
      <c r="O6" s="19"/>
      <c r="P6" s="19"/>
      <c r="Q6" s="19"/>
      <c r="R6" s="19"/>
      <c r="S6" s="19"/>
    </row>
    <row r="7" spans="1:19" ht="53.25" customHeight="1">
      <c r="A7" s="90">
        <v>4</v>
      </c>
      <c r="B7" s="130" t="s">
        <v>12</v>
      </c>
      <c r="C7" s="130"/>
      <c r="D7" s="130"/>
      <c r="E7" s="130"/>
      <c r="F7" s="130"/>
      <c r="G7" s="130"/>
      <c r="H7" s="20"/>
      <c r="I7" s="19"/>
      <c r="J7" s="19"/>
      <c r="K7" s="19"/>
      <c r="L7" s="19"/>
      <c r="M7" s="19"/>
      <c r="N7" s="19"/>
      <c r="O7" s="19"/>
      <c r="P7" s="19"/>
      <c r="Q7" s="19"/>
      <c r="R7" s="19"/>
      <c r="S7" s="19"/>
    </row>
    <row r="8" spans="1:19" ht="14.25">
      <c r="A8" s="90">
        <v>5</v>
      </c>
      <c r="B8" s="130" t="s">
        <v>13</v>
      </c>
      <c r="C8" s="130"/>
      <c r="D8" s="130"/>
      <c r="E8" s="130"/>
      <c r="F8" s="130"/>
      <c r="G8" s="130"/>
      <c r="H8" s="20"/>
      <c r="I8" s="19"/>
      <c r="J8" s="19"/>
      <c r="K8" s="19"/>
      <c r="L8" s="19"/>
      <c r="M8" s="19"/>
      <c r="N8" s="19"/>
      <c r="O8" s="19"/>
      <c r="P8" s="19"/>
      <c r="Q8" s="19"/>
      <c r="R8" s="19"/>
      <c r="S8" s="19"/>
    </row>
    <row r="9" spans="1:19" ht="20.25" customHeight="1">
      <c r="A9" s="90">
        <v>6</v>
      </c>
      <c r="B9" s="137" t="s">
        <v>14</v>
      </c>
      <c r="C9" s="130"/>
      <c r="D9" s="130"/>
      <c r="E9" s="130"/>
      <c r="F9" s="130"/>
      <c r="G9" s="130"/>
      <c r="H9" s="20"/>
      <c r="I9" s="19"/>
      <c r="J9" s="19"/>
      <c r="K9" s="19"/>
      <c r="L9" s="19"/>
      <c r="M9" s="19"/>
      <c r="N9" s="19"/>
      <c r="O9" s="19"/>
      <c r="P9" s="19"/>
      <c r="Q9" s="19"/>
      <c r="R9" s="19"/>
      <c r="S9" s="19"/>
    </row>
    <row r="10" spans="1:19" ht="36" customHeight="1">
      <c r="A10" s="90">
        <v>7</v>
      </c>
      <c r="B10" s="130" t="s">
        <v>15</v>
      </c>
      <c r="C10" s="130"/>
      <c r="D10" s="130"/>
      <c r="E10" s="130"/>
      <c r="F10" s="130"/>
      <c r="G10" s="130"/>
      <c r="H10" s="20"/>
      <c r="I10" s="19"/>
      <c r="J10" s="19"/>
      <c r="K10" s="19"/>
      <c r="L10" s="19"/>
      <c r="M10" s="19"/>
      <c r="N10" s="19"/>
      <c r="O10" s="19"/>
      <c r="P10" s="19"/>
      <c r="Q10" s="19"/>
      <c r="R10" s="19"/>
      <c r="S10" s="19"/>
    </row>
    <row r="11" spans="1:19" ht="31.5" customHeight="1">
      <c r="A11" s="90">
        <v>8</v>
      </c>
      <c r="B11" s="130" t="s">
        <v>16</v>
      </c>
      <c r="C11" s="130"/>
      <c r="D11" s="130"/>
      <c r="E11" s="130"/>
      <c r="F11" s="130"/>
      <c r="G11" s="130"/>
      <c r="H11" s="20"/>
      <c r="I11" s="19"/>
      <c r="J11" s="19"/>
      <c r="K11" s="19"/>
      <c r="L11" s="19"/>
      <c r="M11" s="19"/>
      <c r="N11" s="19"/>
      <c r="O11" s="19"/>
      <c r="P11" s="19"/>
      <c r="Q11" s="19"/>
      <c r="R11" s="19"/>
      <c r="S11" s="19"/>
    </row>
    <row r="12" spans="1:19" ht="14.25">
      <c r="A12" s="90"/>
      <c r="B12" s="91"/>
      <c r="C12" s="91"/>
      <c r="D12" s="91"/>
      <c r="E12" s="91"/>
      <c r="F12" s="91"/>
      <c r="G12" s="91"/>
      <c r="H12" s="20"/>
      <c r="I12" s="19"/>
      <c r="J12" s="19"/>
      <c r="K12" s="19"/>
      <c r="L12" s="19"/>
      <c r="M12" s="19"/>
      <c r="N12" s="19"/>
      <c r="O12" s="19"/>
      <c r="P12" s="19"/>
      <c r="Q12" s="19"/>
      <c r="R12" s="19"/>
      <c r="S12" s="19"/>
    </row>
    <row r="13" spans="1:19" ht="15.75" thickBot="1">
      <c r="A13" s="18"/>
      <c r="B13" s="19"/>
      <c r="C13" s="22"/>
      <c r="D13" s="22"/>
      <c r="E13" s="23"/>
      <c r="F13" s="19"/>
      <c r="G13" s="22"/>
      <c r="H13" s="20"/>
      <c r="I13" s="19"/>
      <c r="J13" s="19"/>
      <c r="K13" s="19"/>
      <c r="L13" s="19"/>
      <c r="M13" s="19"/>
      <c r="N13" s="19"/>
      <c r="O13" s="19"/>
      <c r="P13" s="19"/>
      <c r="Q13" s="19"/>
      <c r="R13" s="19"/>
      <c r="S13" s="19"/>
    </row>
    <row r="14" spans="1:19" ht="15" customHeight="1">
      <c r="A14" s="24"/>
      <c r="B14" s="59" t="s">
        <v>17</v>
      </c>
      <c r="C14" s="124" t="s">
        <v>18</v>
      </c>
      <c r="D14" s="125"/>
      <c r="E14" s="126"/>
      <c r="F14" s="19"/>
      <c r="G14" s="22"/>
      <c r="H14" s="20"/>
      <c r="I14" s="19"/>
      <c r="J14" s="19"/>
      <c r="K14" s="19"/>
      <c r="L14" s="19"/>
      <c r="M14" s="19"/>
      <c r="N14" s="19"/>
      <c r="O14" s="19"/>
      <c r="P14" s="19"/>
      <c r="Q14" s="19"/>
      <c r="R14" s="19"/>
      <c r="S14" s="19"/>
    </row>
    <row r="15" spans="1:19">
      <c r="A15" s="24"/>
      <c r="B15" s="60" t="s">
        <v>19</v>
      </c>
      <c r="C15" s="107">
        <v>7.28</v>
      </c>
      <c r="D15" s="58"/>
      <c r="E15" s="61"/>
      <c r="F15" s="19"/>
      <c r="G15" s="22"/>
      <c r="H15" s="20"/>
      <c r="I15" s="19"/>
      <c r="J15" s="19"/>
      <c r="K15" s="19"/>
      <c r="L15" s="19"/>
      <c r="M15" s="19"/>
      <c r="N15" s="19"/>
      <c r="O15" s="19"/>
      <c r="P15" s="19"/>
      <c r="Q15" s="19"/>
      <c r="R15" s="19"/>
      <c r="S15" s="19"/>
    </row>
    <row r="16" spans="1:19" ht="36.75" customHeight="1" thickBot="1">
      <c r="A16" s="24"/>
      <c r="B16" s="62" t="s">
        <v>20</v>
      </c>
      <c r="C16" s="127" t="s">
        <v>21</v>
      </c>
      <c r="D16" s="128"/>
      <c r="E16" s="129"/>
      <c r="F16" s="19"/>
      <c r="G16" s="22"/>
      <c r="H16" s="20"/>
      <c r="I16" s="19"/>
      <c r="J16" s="19"/>
      <c r="K16" s="19"/>
      <c r="L16" s="19"/>
      <c r="M16" s="19"/>
      <c r="N16" s="19"/>
      <c r="O16" s="19"/>
      <c r="P16" s="19"/>
      <c r="Q16" s="19"/>
      <c r="R16" s="19"/>
      <c r="S16" s="19"/>
    </row>
    <row r="17" spans="1:19">
      <c r="A17" s="25"/>
      <c r="B17" s="19"/>
      <c r="C17" s="22"/>
      <c r="D17" s="22"/>
      <c r="E17" s="23"/>
      <c r="F17" s="19"/>
      <c r="G17" s="22"/>
      <c r="H17" s="20"/>
      <c r="I17" s="19"/>
      <c r="J17" s="19"/>
      <c r="K17" s="19"/>
      <c r="L17" s="19"/>
      <c r="M17" s="19"/>
      <c r="N17" s="19"/>
      <c r="O17" s="19"/>
      <c r="P17" s="19"/>
      <c r="Q17" s="19"/>
      <c r="R17" s="19"/>
      <c r="S17" s="19"/>
    </row>
    <row r="18" spans="1:19">
      <c r="A18" s="25"/>
      <c r="B18" s="19"/>
      <c r="C18" s="22"/>
      <c r="D18" s="22"/>
      <c r="E18" s="23"/>
      <c r="F18" s="19"/>
      <c r="G18" s="22"/>
      <c r="H18" s="20"/>
      <c r="I18" s="19"/>
      <c r="J18" s="19"/>
      <c r="K18" s="19"/>
      <c r="L18" s="19"/>
      <c r="M18" s="19"/>
      <c r="N18" s="19"/>
      <c r="O18" s="19"/>
      <c r="P18" s="19"/>
      <c r="Q18" s="19"/>
      <c r="R18" s="19"/>
      <c r="S18" s="19"/>
    </row>
    <row r="19" spans="1:19" ht="16.5" customHeight="1">
      <c r="A19" s="108" t="s">
        <v>22</v>
      </c>
      <c r="B19" s="109"/>
      <c r="C19" s="109"/>
      <c r="D19" s="109"/>
      <c r="E19" s="109"/>
      <c r="F19" s="109"/>
      <c r="G19" s="109"/>
      <c r="H19" s="110"/>
      <c r="I19" s="116">
        <v>2025</v>
      </c>
      <c r="J19" s="117"/>
      <c r="K19" s="117"/>
      <c r="L19" s="117"/>
      <c r="M19" s="117"/>
      <c r="N19" s="117"/>
      <c r="O19" s="117"/>
      <c r="P19" s="117"/>
      <c r="Q19" s="117"/>
      <c r="R19" s="117"/>
      <c r="S19" s="118"/>
    </row>
    <row r="20" spans="1:19" s="9" customFormat="1" ht="16.5">
      <c r="A20" s="26" t="s">
        <v>23</v>
      </c>
      <c r="B20" s="27" t="s">
        <v>24</v>
      </c>
      <c r="C20" s="28" t="s">
        <v>25</v>
      </c>
      <c r="D20" s="28" t="s">
        <v>26</v>
      </c>
      <c r="E20" s="27" t="s">
        <v>27</v>
      </c>
      <c r="F20" s="27" t="s">
        <v>28</v>
      </c>
      <c r="G20" s="28" t="s">
        <v>29</v>
      </c>
      <c r="H20" s="29" t="s">
        <v>30</v>
      </c>
      <c r="I20" s="30" t="s">
        <v>31</v>
      </c>
      <c r="J20" s="31" t="s">
        <v>32</v>
      </c>
      <c r="K20" s="30" t="s">
        <v>33</v>
      </c>
      <c r="L20" s="31" t="s">
        <v>34</v>
      </c>
      <c r="M20" s="30" t="s">
        <v>35</v>
      </c>
      <c r="N20" s="31" t="s">
        <v>36</v>
      </c>
      <c r="O20" s="30" t="s">
        <v>37</v>
      </c>
      <c r="P20" s="31" t="s">
        <v>38</v>
      </c>
      <c r="Q20" s="30" t="s">
        <v>39</v>
      </c>
      <c r="R20" s="31" t="s">
        <v>40</v>
      </c>
      <c r="S20" s="32" t="s">
        <v>41</v>
      </c>
    </row>
    <row r="21" spans="1:19" ht="30">
      <c r="A21" s="33">
        <v>1.1000000000000001</v>
      </c>
      <c r="B21" s="34" t="s">
        <v>42</v>
      </c>
      <c r="C21" s="35" t="s">
        <v>43</v>
      </c>
      <c r="D21" s="94">
        <v>150</v>
      </c>
      <c r="E21" s="36">
        <v>2</v>
      </c>
      <c r="F21" s="80"/>
      <c r="G21" s="94"/>
      <c r="H21" s="37" t="s">
        <v>44</v>
      </c>
      <c r="I21" s="69"/>
      <c r="J21" s="69"/>
      <c r="K21" s="69"/>
      <c r="L21" s="69"/>
      <c r="M21" s="69"/>
      <c r="N21" s="69"/>
      <c r="O21" s="69"/>
      <c r="P21" s="69"/>
      <c r="Q21" s="70"/>
      <c r="R21" s="70"/>
      <c r="S21" s="80">
        <f t="shared" ref="S21:S26" si="0">SUM(I21:R21)</f>
        <v>0</v>
      </c>
    </row>
    <row r="22" spans="1:19" ht="30">
      <c r="A22" s="33">
        <v>1.2</v>
      </c>
      <c r="B22" s="34" t="s">
        <v>45</v>
      </c>
      <c r="C22" s="35"/>
      <c r="D22" s="94"/>
      <c r="E22" s="36"/>
      <c r="F22" s="80"/>
      <c r="G22" s="94"/>
      <c r="H22" s="37"/>
      <c r="I22" s="69"/>
      <c r="J22" s="69"/>
      <c r="K22" s="69"/>
      <c r="L22" s="69"/>
      <c r="M22" s="69"/>
      <c r="N22" s="69"/>
      <c r="O22" s="69"/>
      <c r="P22" s="69"/>
      <c r="Q22" s="70"/>
      <c r="R22" s="70"/>
      <c r="S22" s="80">
        <f t="shared" si="0"/>
        <v>0</v>
      </c>
    </row>
    <row r="23" spans="1:19" ht="30">
      <c r="A23" s="33">
        <v>1.3</v>
      </c>
      <c r="B23" s="34" t="s">
        <v>46</v>
      </c>
      <c r="C23" s="35"/>
      <c r="D23" s="94"/>
      <c r="E23" s="36"/>
      <c r="F23" s="80"/>
      <c r="G23" s="94"/>
      <c r="H23" s="37"/>
      <c r="I23" s="69"/>
      <c r="J23" s="69"/>
      <c r="K23" s="69"/>
      <c r="L23" s="69"/>
      <c r="M23" s="69"/>
      <c r="N23" s="69"/>
      <c r="O23" s="69"/>
      <c r="P23" s="69"/>
      <c r="Q23" s="70"/>
      <c r="R23" s="70"/>
      <c r="S23" s="80">
        <f t="shared" si="0"/>
        <v>0</v>
      </c>
    </row>
    <row r="24" spans="1:19" ht="30">
      <c r="A24" s="33">
        <v>1.4</v>
      </c>
      <c r="B24" s="34" t="s">
        <v>47</v>
      </c>
      <c r="C24" s="35"/>
      <c r="D24" s="94"/>
      <c r="E24" s="36"/>
      <c r="F24" s="80"/>
      <c r="G24" s="94"/>
      <c r="H24" s="37"/>
      <c r="I24" s="69"/>
      <c r="J24" s="69"/>
      <c r="K24" s="69"/>
      <c r="L24" s="69"/>
      <c r="M24" s="69"/>
      <c r="N24" s="69"/>
      <c r="O24" s="69"/>
      <c r="P24" s="69"/>
      <c r="Q24" s="70"/>
      <c r="R24" s="70"/>
      <c r="S24" s="80">
        <f t="shared" si="0"/>
        <v>0</v>
      </c>
    </row>
    <row r="25" spans="1:19">
      <c r="A25" s="33">
        <v>1.5</v>
      </c>
      <c r="B25" s="34" t="s">
        <v>48</v>
      </c>
      <c r="C25" s="35"/>
      <c r="D25" s="94"/>
      <c r="E25" s="36"/>
      <c r="F25" s="80"/>
      <c r="G25" s="94"/>
      <c r="H25" s="37"/>
      <c r="I25" s="69"/>
      <c r="J25" s="69"/>
      <c r="K25" s="69"/>
      <c r="L25" s="69"/>
      <c r="M25" s="69"/>
      <c r="N25" s="69"/>
      <c r="O25" s="69"/>
      <c r="P25" s="69"/>
      <c r="Q25" s="70"/>
      <c r="R25" s="70"/>
      <c r="S25" s="80">
        <f t="shared" si="0"/>
        <v>0</v>
      </c>
    </row>
    <row r="26" spans="1:19" ht="30">
      <c r="A26" s="33">
        <v>1.6</v>
      </c>
      <c r="B26" s="34" t="s">
        <v>49</v>
      </c>
      <c r="C26" s="35"/>
      <c r="D26" s="94"/>
      <c r="E26" s="36"/>
      <c r="F26" s="80"/>
      <c r="G26" s="94"/>
      <c r="H26" s="37"/>
      <c r="I26" s="69"/>
      <c r="J26" s="69"/>
      <c r="K26" s="69"/>
      <c r="L26" s="69"/>
      <c r="M26" s="69"/>
      <c r="N26" s="69"/>
      <c r="O26" s="69"/>
      <c r="P26" s="69"/>
      <c r="Q26" s="70"/>
      <c r="R26" s="70"/>
      <c r="S26" s="80">
        <f t="shared" si="0"/>
        <v>0</v>
      </c>
    </row>
    <row r="27" spans="1:19" ht="30">
      <c r="A27" s="33">
        <v>1.7</v>
      </c>
      <c r="B27" s="34" t="s">
        <v>50</v>
      </c>
      <c r="C27" s="35"/>
      <c r="D27" s="94"/>
      <c r="E27" s="36"/>
      <c r="F27" s="80"/>
      <c r="G27" s="94"/>
      <c r="H27" s="38"/>
      <c r="I27" s="69"/>
      <c r="J27" s="69"/>
      <c r="K27" s="69"/>
      <c r="L27" s="69"/>
      <c r="M27" s="69"/>
      <c r="N27" s="69"/>
      <c r="O27" s="69"/>
      <c r="P27" s="69"/>
      <c r="Q27" s="70"/>
      <c r="R27" s="70"/>
      <c r="S27" s="80">
        <f t="shared" ref="S27:S28" si="1">SUM(I27:R27)</f>
        <v>0</v>
      </c>
    </row>
    <row r="28" spans="1:19" ht="30">
      <c r="A28" s="33">
        <v>1.8</v>
      </c>
      <c r="B28" s="34" t="s">
        <v>51</v>
      </c>
      <c r="C28" s="39"/>
      <c r="D28" s="95"/>
      <c r="E28" s="40"/>
      <c r="F28" s="80"/>
      <c r="G28" s="96"/>
      <c r="H28" s="42"/>
      <c r="I28" s="71"/>
      <c r="J28" s="71"/>
      <c r="K28" s="71"/>
      <c r="L28" s="71"/>
      <c r="M28" s="71"/>
      <c r="N28" s="71"/>
      <c r="O28" s="71"/>
      <c r="P28" s="71"/>
      <c r="Q28" s="72"/>
      <c r="R28" s="72"/>
      <c r="S28" s="80">
        <f t="shared" si="1"/>
        <v>0</v>
      </c>
    </row>
    <row r="29" spans="1:19">
      <c r="A29" s="33">
        <v>1.9</v>
      </c>
      <c r="B29" s="34"/>
      <c r="C29" s="39"/>
      <c r="D29" s="95"/>
      <c r="E29" s="40"/>
      <c r="F29" s="80"/>
      <c r="G29" s="96"/>
      <c r="H29" s="42"/>
      <c r="I29" s="71"/>
      <c r="J29" s="71"/>
      <c r="K29" s="71"/>
      <c r="L29" s="71"/>
      <c r="M29" s="71"/>
      <c r="N29" s="71"/>
      <c r="O29" s="71"/>
      <c r="P29" s="71"/>
      <c r="Q29" s="72"/>
      <c r="R29" s="72"/>
      <c r="S29" s="80">
        <f t="shared" ref="S29" si="2">SUM(I29:R29)</f>
        <v>0</v>
      </c>
    </row>
    <row r="30" spans="1:19" s="9" customFormat="1">
      <c r="A30" s="111" t="s">
        <v>52</v>
      </c>
      <c r="B30" s="112"/>
      <c r="C30" s="112"/>
      <c r="D30" s="112"/>
      <c r="E30" s="113"/>
      <c r="F30" s="43">
        <f>SUM(F21:F28)</f>
        <v>0</v>
      </c>
      <c r="G30" s="97">
        <v>1500</v>
      </c>
      <c r="H30" s="68"/>
      <c r="I30" s="67"/>
      <c r="J30" s="67"/>
      <c r="K30" s="67"/>
      <c r="L30" s="67"/>
      <c r="M30" s="67"/>
      <c r="N30" s="67"/>
      <c r="O30" s="67"/>
      <c r="P30" s="67"/>
      <c r="Q30" s="67"/>
      <c r="R30" s="67"/>
      <c r="S30" s="67"/>
    </row>
    <row r="31" spans="1:19" ht="15" customHeight="1">
      <c r="A31" s="108" t="s">
        <v>53</v>
      </c>
      <c r="B31" s="109"/>
      <c r="C31" s="109"/>
      <c r="D31" s="109"/>
      <c r="E31" s="109"/>
      <c r="F31" s="109"/>
      <c r="G31" s="109"/>
      <c r="H31" s="110"/>
      <c r="I31" s="19"/>
      <c r="J31" s="19"/>
      <c r="K31" s="19"/>
      <c r="L31" s="19"/>
      <c r="M31" s="19"/>
      <c r="N31" s="19"/>
      <c r="O31" s="19"/>
      <c r="P31" s="19"/>
      <c r="Q31" s="19"/>
      <c r="R31" s="19"/>
      <c r="S31" s="45"/>
    </row>
    <row r="32" spans="1:19" ht="16.5">
      <c r="A32" s="26" t="s">
        <v>23</v>
      </c>
      <c r="B32" s="27" t="s">
        <v>24</v>
      </c>
      <c r="C32" s="28" t="s">
        <v>25</v>
      </c>
      <c r="D32" s="28" t="s">
        <v>26</v>
      </c>
      <c r="E32" s="27" t="s">
        <v>27</v>
      </c>
      <c r="F32" s="27" t="s">
        <v>28</v>
      </c>
      <c r="G32" s="28" t="s">
        <v>29</v>
      </c>
      <c r="H32" s="66" t="s">
        <v>30</v>
      </c>
      <c r="I32" s="63" t="s">
        <v>31</v>
      </c>
      <c r="J32" s="63" t="s">
        <v>32</v>
      </c>
      <c r="K32" s="63" t="s">
        <v>33</v>
      </c>
      <c r="L32" s="63" t="s">
        <v>34</v>
      </c>
      <c r="M32" s="63" t="s">
        <v>35</v>
      </c>
      <c r="N32" s="63" t="s">
        <v>36</v>
      </c>
      <c r="O32" s="63" t="s">
        <v>37</v>
      </c>
      <c r="P32" s="63" t="s">
        <v>38</v>
      </c>
      <c r="Q32" s="63" t="s">
        <v>39</v>
      </c>
      <c r="R32" s="63" t="s">
        <v>40</v>
      </c>
      <c r="S32" s="64" t="s">
        <v>41</v>
      </c>
    </row>
    <row r="33" spans="1:19" ht="81.75" customHeight="1">
      <c r="A33" s="46">
        <v>2.1</v>
      </c>
      <c r="B33" s="34" t="s">
        <v>54</v>
      </c>
      <c r="C33" s="41"/>
      <c r="D33" s="95"/>
      <c r="E33" s="40"/>
      <c r="F33" s="80"/>
      <c r="G33" s="95"/>
      <c r="H33" s="119" t="s">
        <v>55</v>
      </c>
      <c r="I33" s="77"/>
      <c r="J33" s="77"/>
      <c r="K33" s="77"/>
      <c r="L33" s="77"/>
      <c r="M33" s="77"/>
      <c r="N33" s="77"/>
      <c r="O33" s="77"/>
      <c r="P33" s="77"/>
      <c r="Q33" s="78"/>
      <c r="R33" s="78"/>
      <c r="S33" s="80">
        <f t="shared" ref="S33:S39" si="3">SUM(I33:R33)</f>
        <v>0</v>
      </c>
    </row>
    <row r="34" spans="1:19" ht="28.5">
      <c r="A34" s="46">
        <v>2.2000000000000002</v>
      </c>
      <c r="B34" s="34" t="s">
        <v>56</v>
      </c>
      <c r="C34" s="41"/>
      <c r="D34" s="95"/>
      <c r="E34" s="40"/>
      <c r="F34" s="80"/>
      <c r="G34" s="95"/>
      <c r="H34" s="120"/>
      <c r="I34" s="73"/>
      <c r="J34" s="73"/>
      <c r="K34" s="73"/>
      <c r="L34" s="73"/>
      <c r="M34" s="73"/>
      <c r="N34" s="73"/>
      <c r="O34" s="73"/>
      <c r="P34" s="73"/>
      <c r="Q34" s="74"/>
      <c r="R34" s="74"/>
      <c r="S34" s="80"/>
    </row>
    <row r="35" spans="1:19" ht="25.5">
      <c r="A35" s="46">
        <v>2.2999999999999998</v>
      </c>
      <c r="B35" s="34" t="s">
        <v>57</v>
      </c>
      <c r="C35" s="41"/>
      <c r="D35" s="95"/>
      <c r="E35" s="40"/>
      <c r="F35" s="80"/>
      <c r="G35" s="121"/>
      <c r="H35" s="88" t="s">
        <v>58</v>
      </c>
      <c r="I35" s="73"/>
      <c r="J35" s="73"/>
      <c r="K35" s="73"/>
      <c r="L35" s="73"/>
      <c r="M35" s="73"/>
      <c r="N35" s="73"/>
      <c r="O35" s="73"/>
      <c r="P35" s="73"/>
      <c r="Q35" s="74"/>
      <c r="R35" s="74"/>
      <c r="S35" s="80">
        <f t="shared" si="3"/>
        <v>0</v>
      </c>
    </row>
    <row r="36" spans="1:19" ht="25.5">
      <c r="A36" s="46">
        <v>2.4</v>
      </c>
      <c r="B36" s="34" t="s">
        <v>59</v>
      </c>
      <c r="C36" s="41"/>
      <c r="D36" s="95"/>
      <c r="E36" s="40"/>
      <c r="F36" s="80"/>
      <c r="G36" s="122"/>
      <c r="H36" s="88" t="s">
        <v>60</v>
      </c>
      <c r="I36" s="73"/>
      <c r="J36" s="73"/>
      <c r="K36" s="73"/>
      <c r="L36" s="73"/>
      <c r="M36" s="73"/>
      <c r="N36" s="73"/>
      <c r="O36" s="73"/>
      <c r="P36" s="73"/>
      <c r="Q36" s="74"/>
      <c r="R36" s="74"/>
      <c r="S36" s="80">
        <f t="shared" si="3"/>
        <v>0</v>
      </c>
    </row>
    <row r="37" spans="1:19" ht="89.25">
      <c r="A37" s="46">
        <v>2.5</v>
      </c>
      <c r="B37" s="34" t="s">
        <v>61</v>
      </c>
      <c r="C37" s="41"/>
      <c r="D37" s="96"/>
      <c r="E37" s="47"/>
      <c r="F37" s="80"/>
      <c r="G37" s="122"/>
      <c r="H37" s="88" t="s">
        <v>62</v>
      </c>
      <c r="I37" s="73"/>
      <c r="J37" s="73"/>
      <c r="K37" s="73"/>
      <c r="L37" s="73"/>
      <c r="M37" s="73"/>
      <c r="N37" s="73"/>
      <c r="O37" s="73"/>
      <c r="P37" s="73"/>
      <c r="Q37" s="74"/>
      <c r="R37" s="74"/>
      <c r="S37" s="80">
        <f t="shared" si="3"/>
        <v>0</v>
      </c>
    </row>
    <row r="38" spans="1:19" ht="23.25">
      <c r="A38" s="46">
        <v>2.6</v>
      </c>
      <c r="B38" s="34" t="s">
        <v>63</v>
      </c>
      <c r="C38" s="41"/>
      <c r="D38" s="96"/>
      <c r="E38" s="47"/>
      <c r="F38" s="80"/>
      <c r="G38" s="122"/>
      <c r="H38" s="88" t="s">
        <v>64</v>
      </c>
      <c r="I38" s="73"/>
      <c r="J38" s="73"/>
      <c r="K38" s="73"/>
      <c r="L38" s="73"/>
      <c r="M38" s="73"/>
      <c r="N38" s="73"/>
      <c r="O38" s="73"/>
      <c r="P38" s="73"/>
      <c r="Q38" s="74"/>
      <c r="R38" s="74"/>
      <c r="S38" s="80">
        <f t="shared" si="3"/>
        <v>0</v>
      </c>
    </row>
    <row r="39" spans="1:19" s="9" customFormat="1" ht="28.5">
      <c r="A39" s="46">
        <v>2.7</v>
      </c>
      <c r="B39" s="34" t="s">
        <v>65</v>
      </c>
      <c r="C39" s="41"/>
      <c r="D39" s="96"/>
      <c r="E39" s="47"/>
      <c r="F39" s="80"/>
      <c r="G39" s="123"/>
      <c r="H39" s="42"/>
      <c r="I39" s="75"/>
      <c r="J39" s="75"/>
      <c r="K39" s="75"/>
      <c r="L39" s="75"/>
      <c r="M39" s="75"/>
      <c r="N39" s="75"/>
      <c r="O39" s="75"/>
      <c r="P39" s="75"/>
      <c r="Q39" s="76"/>
      <c r="R39" s="76"/>
      <c r="S39" s="80">
        <f t="shared" si="3"/>
        <v>0</v>
      </c>
    </row>
    <row r="40" spans="1:19">
      <c r="A40" s="111" t="s">
        <v>52</v>
      </c>
      <c r="B40" s="112"/>
      <c r="C40" s="112"/>
      <c r="D40" s="112"/>
      <c r="E40" s="113"/>
      <c r="F40" s="43">
        <f>SUM(F33:F39)</f>
        <v>0</v>
      </c>
      <c r="G40" s="97">
        <v>2250</v>
      </c>
      <c r="H40" s="68"/>
      <c r="I40" s="67"/>
      <c r="J40" s="67"/>
      <c r="K40" s="67"/>
      <c r="L40" s="67"/>
      <c r="M40" s="67"/>
      <c r="N40" s="67"/>
      <c r="O40" s="67"/>
      <c r="P40" s="67"/>
      <c r="Q40" s="67"/>
      <c r="R40" s="67"/>
      <c r="S40" s="67"/>
    </row>
    <row r="41" spans="1:19" ht="15" customHeight="1">
      <c r="A41" s="108" t="s">
        <v>66</v>
      </c>
      <c r="B41" s="109"/>
      <c r="C41" s="109"/>
      <c r="D41" s="109"/>
      <c r="E41" s="109"/>
      <c r="F41" s="109"/>
      <c r="G41" s="109"/>
      <c r="H41" s="110"/>
      <c r="I41" s="19"/>
      <c r="J41" s="19"/>
      <c r="K41" s="19"/>
      <c r="L41" s="19"/>
      <c r="M41" s="19"/>
      <c r="N41" s="19"/>
      <c r="O41" s="19"/>
      <c r="P41" s="19"/>
      <c r="Q41" s="19"/>
      <c r="R41" s="19"/>
      <c r="S41" s="45"/>
    </row>
    <row r="42" spans="1:19" ht="16.5">
      <c r="A42" s="26" t="s">
        <v>23</v>
      </c>
      <c r="B42" s="27" t="s">
        <v>24</v>
      </c>
      <c r="C42" s="28" t="s">
        <v>25</v>
      </c>
      <c r="D42" s="28" t="s">
        <v>26</v>
      </c>
      <c r="E42" s="27" t="s">
        <v>27</v>
      </c>
      <c r="F42" s="27" t="s">
        <v>28</v>
      </c>
      <c r="G42" s="28" t="s">
        <v>29</v>
      </c>
      <c r="H42" s="66" t="s">
        <v>30</v>
      </c>
      <c r="I42" s="63" t="s">
        <v>31</v>
      </c>
      <c r="J42" s="63" t="s">
        <v>32</v>
      </c>
      <c r="K42" s="63" t="s">
        <v>33</v>
      </c>
      <c r="L42" s="63" t="s">
        <v>34</v>
      </c>
      <c r="M42" s="63" t="s">
        <v>35</v>
      </c>
      <c r="N42" s="63" t="s">
        <v>36</v>
      </c>
      <c r="O42" s="63" t="s">
        <v>37</v>
      </c>
      <c r="P42" s="63" t="s">
        <v>38</v>
      </c>
      <c r="Q42" s="63" t="s">
        <v>39</v>
      </c>
      <c r="R42" s="63" t="s">
        <v>40</v>
      </c>
      <c r="S42" s="64" t="s">
        <v>41</v>
      </c>
    </row>
    <row r="43" spans="1:19" ht="128.25" customHeight="1">
      <c r="A43" s="33">
        <v>3.1</v>
      </c>
      <c r="B43" s="34" t="s">
        <v>67</v>
      </c>
      <c r="C43" s="41"/>
      <c r="D43" s="95"/>
      <c r="E43" s="40"/>
      <c r="F43" s="80"/>
      <c r="G43" s="95"/>
      <c r="H43" s="88" t="s">
        <v>68</v>
      </c>
      <c r="I43" s="77"/>
      <c r="J43" s="77"/>
      <c r="K43" s="77"/>
      <c r="L43" s="77"/>
      <c r="M43" s="77"/>
      <c r="N43" s="77"/>
      <c r="O43" s="77"/>
      <c r="P43" s="77"/>
      <c r="Q43" s="78"/>
      <c r="R43" s="78"/>
      <c r="S43" s="80">
        <f t="shared" ref="S43:S48" si="4">SUM(I43:R43)</f>
        <v>0</v>
      </c>
    </row>
    <row r="44" spans="1:19" ht="51">
      <c r="A44" s="33">
        <v>3.2</v>
      </c>
      <c r="B44" s="34" t="s">
        <v>69</v>
      </c>
      <c r="C44" s="41"/>
      <c r="D44" s="95"/>
      <c r="E44" s="40"/>
      <c r="F44" s="80"/>
      <c r="G44" s="95"/>
      <c r="H44" s="88" t="s">
        <v>70</v>
      </c>
      <c r="I44" s="73"/>
      <c r="J44" s="73"/>
      <c r="K44" s="73"/>
      <c r="L44" s="73"/>
      <c r="M44" s="73"/>
      <c r="N44" s="73"/>
      <c r="O44" s="73"/>
      <c r="P44" s="73"/>
      <c r="Q44" s="74"/>
      <c r="R44" s="74"/>
      <c r="S44" s="80">
        <f t="shared" si="4"/>
        <v>0</v>
      </c>
    </row>
    <row r="45" spans="1:19" ht="28.5">
      <c r="A45" s="33">
        <v>3.3</v>
      </c>
      <c r="B45" s="34" t="s">
        <v>71</v>
      </c>
      <c r="C45" s="41"/>
      <c r="D45" s="95"/>
      <c r="E45" s="40"/>
      <c r="F45" s="80"/>
      <c r="G45" s="95"/>
      <c r="H45" s="88" t="s">
        <v>72</v>
      </c>
      <c r="I45" s="73"/>
      <c r="J45" s="73"/>
      <c r="K45" s="73"/>
      <c r="L45" s="73"/>
      <c r="M45" s="73"/>
      <c r="N45" s="73"/>
      <c r="O45" s="73"/>
      <c r="P45" s="73"/>
      <c r="Q45" s="74"/>
      <c r="R45" s="74"/>
      <c r="S45" s="80">
        <f t="shared" si="4"/>
        <v>0</v>
      </c>
    </row>
    <row r="46" spans="1:19" ht="25.5">
      <c r="A46" s="33">
        <v>3.4</v>
      </c>
      <c r="B46" s="34" t="s">
        <v>59</v>
      </c>
      <c r="C46" s="41"/>
      <c r="D46" s="95"/>
      <c r="E46" s="40"/>
      <c r="F46" s="80"/>
      <c r="G46" s="96"/>
      <c r="H46" s="88" t="s">
        <v>60</v>
      </c>
      <c r="I46" s="73"/>
      <c r="J46" s="73"/>
      <c r="K46" s="73"/>
      <c r="L46" s="73"/>
      <c r="M46" s="73"/>
      <c r="N46" s="73"/>
      <c r="O46" s="73"/>
      <c r="P46" s="73"/>
      <c r="Q46" s="74"/>
      <c r="R46" s="74"/>
      <c r="S46" s="80">
        <f t="shared" si="4"/>
        <v>0</v>
      </c>
    </row>
    <row r="47" spans="1:19" ht="25.5">
      <c r="A47" s="33">
        <v>3.5</v>
      </c>
      <c r="B47" s="34" t="s">
        <v>63</v>
      </c>
      <c r="C47" s="41"/>
      <c r="D47" s="96"/>
      <c r="E47" s="47"/>
      <c r="F47" s="80"/>
      <c r="G47" s="96"/>
      <c r="H47" s="88" t="s">
        <v>73</v>
      </c>
      <c r="I47" s="73"/>
      <c r="J47" s="73"/>
      <c r="K47" s="73"/>
      <c r="L47" s="73"/>
      <c r="M47" s="73"/>
      <c r="N47" s="73"/>
      <c r="O47" s="73"/>
      <c r="P47" s="73"/>
      <c r="Q47" s="74"/>
      <c r="R47" s="74"/>
      <c r="S47" s="80">
        <f t="shared" si="4"/>
        <v>0</v>
      </c>
    </row>
    <row r="48" spans="1:19" ht="28.5">
      <c r="A48" s="33">
        <v>3.6</v>
      </c>
      <c r="B48" s="34" t="s">
        <v>65</v>
      </c>
      <c r="C48" s="41"/>
      <c r="D48" s="96"/>
      <c r="E48" s="47"/>
      <c r="F48" s="80"/>
      <c r="G48" s="96"/>
      <c r="H48" s="42"/>
      <c r="I48" s="75"/>
      <c r="J48" s="75"/>
      <c r="K48" s="75"/>
      <c r="L48" s="75"/>
      <c r="M48" s="75"/>
      <c r="N48" s="75"/>
      <c r="O48" s="75"/>
      <c r="P48" s="75"/>
      <c r="Q48" s="76"/>
      <c r="R48" s="76"/>
      <c r="S48" s="80">
        <f t="shared" si="4"/>
        <v>0</v>
      </c>
    </row>
    <row r="49" spans="1:19">
      <c r="A49" s="111" t="s">
        <v>52</v>
      </c>
      <c r="B49" s="112"/>
      <c r="C49" s="112"/>
      <c r="D49" s="112"/>
      <c r="E49" s="113"/>
      <c r="F49" s="43">
        <f>SUM(F43:F48)</f>
        <v>0</v>
      </c>
      <c r="G49" s="97">
        <v>500</v>
      </c>
      <c r="H49" s="68"/>
      <c r="I49" s="67"/>
      <c r="J49" s="67"/>
      <c r="K49" s="67"/>
      <c r="L49" s="67"/>
      <c r="M49" s="67"/>
      <c r="N49" s="67"/>
      <c r="O49" s="67"/>
      <c r="P49" s="67"/>
      <c r="Q49" s="67"/>
      <c r="R49" s="67"/>
      <c r="S49" s="67"/>
    </row>
    <row r="50" spans="1:19" ht="15" customHeight="1">
      <c r="A50" s="108" t="s">
        <v>74</v>
      </c>
      <c r="B50" s="109"/>
      <c r="C50" s="109"/>
      <c r="D50" s="109"/>
      <c r="E50" s="109"/>
      <c r="F50" s="109"/>
      <c r="G50" s="109"/>
      <c r="H50" s="110"/>
      <c r="I50" s="19"/>
      <c r="J50" s="19"/>
      <c r="K50" s="19"/>
      <c r="L50" s="19"/>
      <c r="M50" s="19"/>
      <c r="N50" s="19"/>
      <c r="O50" s="19"/>
      <c r="P50" s="19"/>
      <c r="Q50" s="19"/>
      <c r="R50" s="19"/>
      <c r="S50" s="45"/>
    </row>
    <row r="51" spans="1:19" ht="16.5">
      <c r="A51" s="26" t="s">
        <v>23</v>
      </c>
      <c r="B51" s="27" t="s">
        <v>24</v>
      </c>
      <c r="C51" s="28" t="s">
        <v>25</v>
      </c>
      <c r="D51" s="28" t="s">
        <v>26</v>
      </c>
      <c r="E51" s="27" t="s">
        <v>27</v>
      </c>
      <c r="F51" s="27" t="s">
        <v>28</v>
      </c>
      <c r="G51" s="28" t="s">
        <v>29</v>
      </c>
      <c r="H51" s="66" t="s">
        <v>30</v>
      </c>
      <c r="I51" s="63" t="s">
        <v>31</v>
      </c>
      <c r="J51" s="63" t="s">
        <v>32</v>
      </c>
      <c r="K51" s="63" t="s">
        <v>33</v>
      </c>
      <c r="L51" s="63" t="s">
        <v>34</v>
      </c>
      <c r="M51" s="63" t="s">
        <v>35</v>
      </c>
      <c r="N51" s="63" t="s">
        <v>36</v>
      </c>
      <c r="O51" s="63" t="s">
        <v>37</v>
      </c>
      <c r="P51" s="63" t="s">
        <v>38</v>
      </c>
      <c r="Q51" s="63" t="s">
        <v>39</v>
      </c>
      <c r="R51" s="63" t="s">
        <v>40</v>
      </c>
      <c r="S51" s="64" t="s">
        <v>41</v>
      </c>
    </row>
    <row r="52" spans="1:19">
      <c r="A52" s="18">
        <v>4.0999999999999996</v>
      </c>
      <c r="B52" s="34" t="s">
        <v>75</v>
      </c>
      <c r="C52" s="41"/>
      <c r="D52" s="96"/>
      <c r="E52" s="42"/>
      <c r="F52" s="80"/>
      <c r="G52" s="96"/>
      <c r="H52" s="42"/>
      <c r="I52" s="77"/>
      <c r="J52" s="77"/>
      <c r="K52" s="77"/>
      <c r="L52" s="77"/>
      <c r="M52" s="77"/>
      <c r="N52" s="77"/>
      <c r="O52" s="77"/>
      <c r="P52" s="77"/>
      <c r="Q52" s="78"/>
      <c r="R52" s="78"/>
      <c r="S52" s="80">
        <f>SUM(I52:R52)</f>
        <v>0</v>
      </c>
    </row>
    <row r="53" spans="1:19" ht="28.5">
      <c r="A53" s="33">
        <v>4.2</v>
      </c>
      <c r="B53" s="34" t="s">
        <v>76</v>
      </c>
      <c r="C53" s="41"/>
      <c r="D53" s="96"/>
      <c r="E53" s="42"/>
      <c r="F53" s="80"/>
      <c r="G53" s="96"/>
      <c r="H53" s="42"/>
      <c r="I53" s="73"/>
      <c r="J53" s="73"/>
      <c r="K53" s="73"/>
      <c r="L53" s="73"/>
      <c r="M53" s="73"/>
      <c r="N53" s="73"/>
      <c r="O53" s="73"/>
      <c r="P53" s="73"/>
      <c r="Q53" s="74"/>
      <c r="R53" s="74"/>
      <c r="S53" s="80">
        <f>SUM(I53:R53)</f>
        <v>0</v>
      </c>
    </row>
    <row r="54" spans="1:19">
      <c r="A54" s="33">
        <v>4.3</v>
      </c>
      <c r="B54" s="34" t="s">
        <v>63</v>
      </c>
      <c r="C54" s="41"/>
      <c r="D54" s="96"/>
      <c r="E54" s="42"/>
      <c r="F54" s="80"/>
      <c r="G54" s="96"/>
      <c r="H54" s="45"/>
      <c r="I54" s="73"/>
      <c r="J54" s="73"/>
      <c r="K54" s="73"/>
      <c r="L54" s="73"/>
      <c r="M54" s="73"/>
      <c r="N54" s="73"/>
      <c r="O54" s="73"/>
      <c r="P54" s="73"/>
      <c r="Q54" s="74"/>
      <c r="R54" s="74"/>
      <c r="S54" s="80">
        <f>SUM(I54:R54)</f>
        <v>0</v>
      </c>
    </row>
    <row r="55" spans="1:19">
      <c r="A55" s="18">
        <v>4.4000000000000004</v>
      </c>
      <c r="B55" s="34" t="s">
        <v>77</v>
      </c>
      <c r="C55" s="41"/>
      <c r="D55" s="96"/>
      <c r="E55" s="42"/>
      <c r="F55" s="80"/>
      <c r="G55" s="96"/>
      <c r="H55" s="42"/>
      <c r="I55" s="73"/>
      <c r="J55" s="73"/>
      <c r="K55" s="73"/>
      <c r="L55" s="73"/>
      <c r="M55" s="73"/>
      <c r="N55" s="73"/>
      <c r="O55" s="73"/>
      <c r="P55" s="73"/>
      <c r="Q55" s="74"/>
      <c r="R55" s="74"/>
      <c r="S55" s="80">
        <f>SUM(I55:R55)</f>
        <v>0</v>
      </c>
    </row>
    <row r="56" spans="1:19" ht="28.5">
      <c r="A56" s="33">
        <v>4.5</v>
      </c>
      <c r="B56" s="34" t="s">
        <v>65</v>
      </c>
      <c r="C56" s="41"/>
      <c r="D56" s="96"/>
      <c r="E56" s="47"/>
      <c r="F56" s="80"/>
      <c r="G56" s="96"/>
      <c r="H56" s="42"/>
      <c r="I56" s="75"/>
      <c r="J56" s="75"/>
      <c r="K56" s="75"/>
      <c r="L56" s="75"/>
      <c r="M56" s="75"/>
      <c r="N56" s="75"/>
      <c r="O56" s="75"/>
      <c r="P56" s="75"/>
      <c r="Q56" s="76"/>
      <c r="R56" s="76"/>
      <c r="S56" s="80">
        <f>SUM(I56:R56)</f>
        <v>0</v>
      </c>
    </row>
    <row r="57" spans="1:19">
      <c r="A57" s="111" t="s">
        <v>52</v>
      </c>
      <c r="B57" s="112"/>
      <c r="C57" s="112"/>
      <c r="D57" s="112"/>
      <c r="E57" s="113"/>
      <c r="F57" s="43">
        <f>SUM(F52:F56)</f>
        <v>0</v>
      </c>
      <c r="G57" s="97">
        <v>1500</v>
      </c>
      <c r="H57" s="68"/>
      <c r="I57" s="67"/>
      <c r="J57" s="67"/>
      <c r="K57" s="67"/>
      <c r="L57" s="67"/>
      <c r="M57" s="67"/>
      <c r="N57" s="67"/>
      <c r="O57" s="67"/>
      <c r="P57" s="67"/>
      <c r="Q57" s="67"/>
      <c r="R57" s="67"/>
      <c r="S57" s="67"/>
    </row>
    <row r="58" spans="1:19" ht="15" customHeight="1">
      <c r="A58" s="108" t="s">
        <v>78</v>
      </c>
      <c r="B58" s="109"/>
      <c r="C58" s="109"/>
      <c r="D58" s="109"/>
      <c r="E58" s="109"/>
      <c r="F58" s="109"/>
      <c r="G58" s="109"/>
      <c r="H58" s="110"/>
      <c r="I58" s="19"/>
      <c r="J58" s="19"/>
      <c r="K58" s="19"/>
      <c r="L58" s="19"/>
      <c r="M58" s="19"/>
      <c r="N58" s="19"/>
      <c r="O58" s="19"/>
      <c r="P58" s="19"/>
      <c r="Q58" s="19"/>
      <c r="R58" s="19"/>
      <c r="S58" s="45"/>
    </row>
    <row r="59" spans="1:19" ht="16.5">
      <c r="A59" s="26" t="s">
        <v>23</v>
      </c>
      <c r="B59" s="27" t="s">
        <v>24</v>
      </c>
      <c r="C59" s="28" t="s">
        <v>25</v>
      </c>
      <c r="D59" s="28" t="s">
        <v>26</v>
      </c>
      <c r="E59" s="27" t="s">
        <v>27</v>
      </c>
      <c r="F59" s="27" t="s">
        <v>28</v>
      </c>
      <c r="G59" s="28" t="s">
        <v>29</v>
      </c>
      <c r="H59" s="66" t="s">
        <v>30</v>
      </c>
      <c r="I59" s="63" t="s">
        <v>31</v>
      </c>
      <c r="J59" s="63" t="s">
        <v>32</v>
      </c>
      <c r="K59" s="63" t="s">
        <v>33</v>
      </c>
      <c r="L59" s="63" t="s">
        <v>34</v>
      </c>
      <c r="M59" s="63" t="s">
        <v>35</v>
      </c>
      <c r="N59" s="63" t="s">
        <v>36</v>
      </c>
      <c r="O59" s="63" t="s">
        <v>37</v>
      </c>
      <c r="P59" s="63" t="s">
        <v>38</v>
      </c>
      <c r="Q59" s="63" t="s">
        <v>39</v>
      </c>
      <c r="R59" s="63" t="s">
        <v>40</v>
      </c>
      <c r="S59" s="64" t="s">
        <v>41</v>
      </c>
    </row>
    <row r="60" spans="1:19" ht="28.5">
      <c r="A60" s="33">
        <v>5.0999999999999996</v>
      </c>
      <c r="B60" s="34" t="s">
        <v>79</v>
      </c>
      <c r="C60" s="41"/>
      <c r="D60" s="95"/>
      <c r="E60" s="40"/>
      <c r="F60" s="80"/>
      <c r="G60" s="95"/>
      <c r="H60" s="88" t="s">
        <v>80</v>
      </c>
      <c r="I60" s="77"/>
      <c r="J60" s="77"/>
      <c r="K60" s="77"/>
      <c r="L60" s="77"/>
      <c r="M60" s="77"/>
      <c r="N60" s="77"/>
      <c r="O60" s="77"/>
      <c r="P60" s="77"/>
      <c r="Q60" s="78"/>
      <c r="R60" s="78"/>
      <c r="S60" s="80">
        <f t="shared" ref="S60:S68" si="5">SUM(I60:R60)</f>
        <v>0</v>
      </c>
    </row>
    <row r="61" spans="1:19">
      <c r="A61" s="33">
        <v>5.2</v>
      </c>
      <c r="B61" s="34" t="s">
        <v>63</v>
      </c>
      <c r="C61" s="41"/>
      <c r="D61" s="95"/>
      <c r="E61" s="40"/>
      <c r="F61" s="80"/>
      <c r="G61" s="95"/>
      <c r="H61" s="88" t="s">
        <v>81</v>
      </c>
      <c r="I61" s="75"/>
      <c r="J61" s="75"/>
      <c r="K61" s="75"/>
      <c r="L61" s="75"/>
      <c r="M61" s="75"/>
      <c r="N61" s="75"/>
      <c r="O61" s="75"/>
      <c r="P61" s="75"/>
      <c r="Q61" s="76"/>
      <c r="R61" s="76"/>
      <c r="S61" s="80">
        <f t="shared" si="5"/>
        <v>0</v>
      </c>
    </row>
    <row r="62" spans="1:19">
      <c r="A62" s="33">
        <v>5.3</v>
      </c>
      <c r="B62" s="34" t="s">
        <v>82</v>
      </c>
      <c r="C62" s="41"/>
      <c r="D62" s="95"/>
      <c r="E62" s="40"/>
      <c r="F62" s="80"/>
      <c r="G62" s="95"/>
      <c r="H62" s="42"/>
      <c r="I62" s="75"/>
      <c r="J62" s="75"/>
      <c r="K62" s="75"/>
      <c r="L62" s="75"/>
      <c r="M62" s="75"/>
      <c r="N62" s="75"/>
      <c r="O62" s="75"/>
      <c r="P62" s="75"/>
      <c r="Q62" s="76"/>
      <c r="R62" s="76"/>
      <c r="S62" s="80">
        <f t="shared" si="5"/>
        <v>0</v>
      </c>
    </row>
    <row r="63" spans="1:19" ht="28.5">
      <c r="A63" s="33">
        <v>5.4</v>
      </c>
      <c r="B63" s="34" t="s">
        <v>83</v>
      </c>
      <c r="C63" s="132" t="s">
        <v>84</v>
      </c>
      <c r="D63" s="132"/>
      <c r="E63" s="132"/>
      <c r="F63" s="132"/>
      <c r="G63" s="132"/>
      <c r="H63" s="133"/>
      <c r="I63" s="67"/>
      <c r="J63" s="67"/>
      <c r="K63" s="67"/>
      <c r="L63" s="67"/>
      <c r="M63" s="67"/>
      <c r="N63" s="67"/>
      <c r="O63" s="67"/>
      <c r="P63" s="67"/>
      <c r="Q63" s="67"/>
      <c r="R63" s="67"/>
      <c r="S63" s="67"/>
    </row>
    <row r="64" spans="1:19" ht="51">
      <c r="A64" s="33">
        <v>5.5</v>
      </c>
      <c r="B64" s="34" t="s">
        <v>85</v>
      </c>
      <c r="C64" s="41"/>
      <c r="D64" s="95"/>
      <c r="E64" s="40"/>
      <c r="F64" s="80"/>
      <c r="G64" s="95"/>
      <c r="H64" s="88" t="s">
        <v>86</v>
      </c>
      <c r="I64" s="77"/>
      <c r="J64" s="77"/>
      <c r="K64" s="77"/>
      <c r="L64" s="77"/>
      <c r="M64" s="77"/>
      <c r="N64" s="77"/>
      <c r="O64" s="77"/>
      <c r="P64" s="77"/>
      <c r="Q64" s="78"/>
      <c r="R64" s="78"/>
      <c r="S64" s="80">
        <f t="shared" si="5"/>
        <v>0</v>
      </c>
    </row>
    <row r="65" spans="1:19" ht="25.5">
      <c r="A65" s="33">
        <v>5.6</v>
      </c>
      <c r="B65" s="34" t="s">
        <v>57</v>
      </c>
      <c r="C65" s="41"/>
      <c r="D65" s="95"/>
      <c r="E65" s="40"/>
      <c r="F65" s="80"/>
      <c r="G65" s="95"/>
      <c r="H65" s="88" t="s">
        <v>72</v>
      </c>
      <c r="I65" s="73"/>
      <c r="J65" s="73"/>
      <c r="K65" s="73"/>
      <c r="L65" s="73"/>
      <c r="M65" s="73"/>
      <c r="N65" s="73"/>
      <c r="O65" s="73"/>
      <c r="P65" s="73"/>
      <c r="Q65" s="74"/>
      <c r="R65" s="74"/>
      <c r="S65" s="80">
        <f t="shared" si="5"/>
        <v>0</v>
      </c>
    </row>
    <row r="66" spans="1:19" ht="25.5">
      <c r="A66" s="33">
        <v>5.7</v>
      </c>
      <c r="B66" s="34" t="s">
        <v>59</v>
      </c>
      <c r="C66" s="41"/>
      <c r="D66" s="95"/>
      <c r="E66" s="40"/>
      <c r="F66" s="80"/>
      <c r="G66" s="96"/>
      <c r="H66" s="88" t="s">
        <v>87</v>
      </c>
      <c r="I66" s="73"/>
      <c r="J66" s="73"/>
      <c r="K66" s="73"/>
      <c r="L66" s="73"/>
      <c r="M66" s="73"/>
      <c r="N66" s="73"/>
      <c r="O66" s="73"/>
      <c r="P66" s="73"/>
      <c r="Q66" s="74"/>
      <c r="R66" s="74"/>
      <c r="S66" s="80">
        <f t="shared" si="5"/>
        <v>0</v>
      </c>
    </row>
    <row r="67" spans="1:19" ht="57">
      <c r="A67" s="33">
        <v>5.8</v>
      </c>
      <c r="B67" s="34" t="s">
        <v>88</v>
      </c>
      <c r="C67" s="41"/>
      <c r="D67" s="95"/>
      <c r="E67" s="40"/>
      <c r="F67" s="80"/>
      <c r="G67" s="96"/>
      <c r="H67" s="42"/>
      <c r="I67" s="73"/>
      <c r="J67" s="73"/>
      <c r="K67" s="73"/>
      <c r="L67" s="73"/>
      <c r="M67" s="73"/>
      <c r="N67" s="73"/>
      <c r="O67" s="73"/>
      <c r="P67" s="73"/>
      <c r="Q67" s="78"/>
      <c r="R67" s="78"/>
      <c r="S67" s="80">
        <f t="shared" si="5"/>
        <v>0</v>
      </c>
    </row>
    <row r="68" spans="1:19" ht="28.5">
      <c r="A68" s="33">
        <v>5.9</v>
      </c>
      <c r="B68" s="34" t="s">
        <v>65</v>
      </c>
      <c r="C68" s="41"/>
      <c r="D68" s="95"/>
      <c r="E68" s="40"/>
      <c r="F68" s="80"/>
      <c r="G68" s="95"/>
      <c r="H68" s="42"/>
      <c r="I68" s="75"/>
      <c r="J68" s="75"/>
      <c r="K68" s="75"/>
      <c r="L68" s="75"/>
      <c r="M68" s="75"/>
      <c r="N68" s="75"/>
      <c r="O68" s="75"/>
      <c r="P68" s="75"/>
      <c r="Q68" s="76"/>
      <c r="R68" s="76"/>
      <c r="S68" s="80">
        <f t="shared" si="5"/>
        <v>0</v>
      </c>
    </row>
    <row r="69" spans="1:19">
      <c r="A69" s="111" t="s">
        <v>52</v>
      </c>
      <c r="B69" s="112"/>
      <c r="C69" s="112"/>
      <c r="D69" s="112"/>
      <c r="E69" s="113"/>
      <c r="F69" s="43">
        <f>SUM(F60:F68)</f>
        <v>0</v>
      </c>
      <c r="G69" s="97">
        <v>1000</v>
      </c>
      <c r="H69" s="68"/>
      <c r="I69" s="67"/>
      <c r="J69" s="67"/>
      <c r="K69" s="67"/>
      <c r="L69" s="67"/>
      <c r="M69" s="67"/>
      <c r="N69" s="67"/>
      <c r="O69" s="67"/>
      <c r="P69" s="67"/>
      <c r="Q69" s="67"/>
      <c r="R69" s="67"/>
      <c r="S69" s="67"/>
    </row>
    <row r="70" spans="1:19" ht="15" customHeight="1">
      <c r="A70" s="108" t="s">
        <v>89</v>
      </c>
      <c r="B70" s="109"/>
      <c r="C70" s="109"/>
      <c r="D70" s="109"/>
      <c r="E70" s="109"/>
      <c r="F70" s="109"/>
      <c r="G70" s="109"/>
      <c r="H70" s="110"/>
      <c r="I70" s="19"/>
      <c r="J70" s="19"/>
      <c r="K70" s="19"/>
      <c r="L70" s="19"/>
      <c r="M70" s="19"/>
      <c r="N70" s="19"/>
      <c r="O70" s="19"/>
      <c r="P70" s="19"/>
      <c r="Q70" s="19"/>
      <c r="R70" s="19"/>
      <c r="S70" s="45"/>
    </row>
    <row r="71" spans="1:19" ht="16.5">
      <c r="A71" s="26" t="s">
        <v>23</v>
      </c>
      <c r="B71" s="27" t="s">
        <v>24</v>
      </c>
      <c r="C71" s="28" t="s">
        <v>25</v>
      </c>
      <c r="D71" s="28" t="s">
        <v>26</v>
      </c>
      <c r="E71" s="27" t="s">
        <v>27</v>
      </c>
      <c r="F71" s="27" t="s">
        <v>28</v>
      </c>
      <c r="G71" s="28" t="s">
        <v>29</v>
      </c>
      <c r="H71" s="66" t="s">
        <v>30</v>
      </c>
      <c r="I71" s="63" t="s">
        <v>31</v>
      </c>
      <c r="J71" s="63" t="s">
        <v>32</v>
      </c>
      <c r="K71" s="63" t="s">
        <v>33</v>
      </c>
      <c r="L71" s="63" t="s">
        <v>34</v>
      </c>
      <c r="M71" s="63" t="s">
        <v>35</v>
      </c>
      <c r="N71" s="63" t="s">
        <v>36</v>
      </c>
      <c r="O71" s="63" t="s">
        <v>37</v>
      </c>
      <c r="P71" s="63" t="s">
        <v>38</v>
      </c>
      <c r="Q71" s="63" t="s">
        <v>39</v>
      </c>
      <c r="R71" s="63" t="s">
        <v>40</v>
      </c>
      <c r="S71" s="64" t="s">
        <v>41</v>
      </c>
    </row>
    <row r="72" spans="1:19" ht="42.75">
      <c r="A72" s="33">
        <v>6.1</v>
      </c>
      <c r="B72" s="34" t="s">
        <v>90</v>
      </c>
      <c r="C72" s="41"/>
      <c r="D72" s="95"/>
      <c r="E72" s="40"/>
      <c r="F72" s="80"/>
      <c r="G72" s="95"/>
      <c r="H72" s="42"/>
      <c r="I72" s="77"/>
      <c r="J72" s="77"/>
      <c r="K72" s="77"/>
      <c r="L72" s="77"/>
      <c r="M72" s="77"/>
      <c r="N72" s="77"/>
      <c r="O72" s="77"/>
      <c r="P72" s="77"/>
      <c r="Q72" s="78"/>
      <c r="R72" s="78"/>
      <c r="S72" s="80">
        <f t="shared" ref="S72:S77" si="6">SUM(I72:R72)</f>
        <v>0</v>
      </c>
    </row>
    <row r="73" spans="1:19">
      <c r="A73" s="33">
        <v>6.2</v>
      </c>
      <c r="B73" s="34" t="s">
        <v>75</v>
      </c>
      <c r="C73" s="41"/>
      <c r="D73" s="96"/>
      <c r="E73" s="42"/>
      <c r="F73" s="80"/>
      <c r="G73" s="96"/>
      <c r="H73" s="42"/>
      <c r="I73" s="73"/>
      <c r="J73" s="73"/>
      <c r="K73" s="73"/>
      <c r="L73" s="73"/>
      <c r="M73" s="73"/>
      <c r="N73" s="73"/>
      <c r="O73" s="73"/>
      <c r="P73" s="73"/>
      <c r="Q73" s="74"/>
      <c r="R73" s="74"/>
      <c r="S73" s="80">
        <f t="shared" si="6"/>
        <v>0</v>
      </c>
    </row>
    <row r="74" spans="1:19">
      <c r="A74" s="33">
        <v>6.3</v>
      </c>
      <c r="B74" s="34" t="s">
        <v>63</v>
      </c>
      <c r="C74" s="41"/>
      <c r="D74" s="95"/>
      <c r="E74" s="40"/>
      <c r="F74" s="80"/>
      <c r="G74" s="95"/>
      <c r="H74" s="42"/>
      <c r="I74" s="73"/>
      <c r="J74" s="73"/>
      <c r="K74" s="73"/>
      <c r="L74" s="73"/>
      <c r="M74" s="73"/>
      <c r="N74" s="73"/>
      <c r="O74" s="73"/>
      <c r="P74" s="73"/>
      <c r="Q74" s="74"/>
      <c r="R74" s="74"/>
      <c r="S74" s="80">
        <f t="shared" si="6"/>
        <v>0</v>
      </c>
    </row>
    <row r="75" spans="1:19">
      <c r="A75" s="33">
        <v>6.4</v>
      </c>
      <c r="B75" s="34" t="s">
        <v>77</v>
      </c>
      <c r="C75" s="41"/>
      <c r="D75" s="95"/>
      <c r="E75" s="40"/>
      <c r="F75" s="80"/>
      <c r="G75" s="95"/>
      <c r="H75" s="42"/>
      <c r="I75" s="73"/>
      <c r="J75" s="73"/>
      <c r="K75" s="73"/>
      <c r="L75" s="73"/>
      <c r="M75" s="73"/>
      <c r="N75" s="73"/>
      <c r="O75" s="73"/>
      <c r="P75" s="73"/>
      <c r="Q75" s="74"/>
      <c r="R75" s="74"/>
      <c r="S75" s="80">
        <f t="shared" si="6"/>
        <v>0</v>
      </c>
    </row>
    <row r="76" spans="1:19">
      <c r="A76" s="33">
        <v>6.5</v>
      </c>
      <c r="B76" s="34" t="s">
        <v>91</v>
      </c>
      <c r="C76" s="41"/>
      <c r="D76" s="95"/>
      <c r="E76" s="40"/>
      <c r="F76" s="80"/>
      <c r="G76" s="95"/>
      <c r="H76" s="42" t="s">
        <v>92</v>
      </c>
      <c r="I76" s="73"/>
      <c r="J76" s="73"/>
      <c r="K76" s="73"/>
      <c r="L76" s="73"/>
      <c r="M76" s="73"/>
      <c r="N76" s="73"/>
      <c r="O76" s="73"/>
      <c r="P76" s="73"/>
      <c r="Q76" s="74"/>
      <c r="R76" s="74"/>
      <c r="S76" s="80">
        <f t="shared" si="6"/>
        <v>0</v>
      </c>
    </row>
    <row r="77" spans="1:19" ht="28.5">
      <c r="A77" s="33">
        <v>6.7</v>
      </c>
      <c r="B77" s="34" t="s">
        <v>93</v>
      </c>
      <c r="C77" s="41"/>
      <c r="D77" s="95"/>
      <c r="E77" s="40"/>
      <c r="F77" s="80"/>
      <c r="G77" s="95"/>
      <c r="H77" s="42"/>
      <c r="I77" s="75"/>
      <c r="J77" s="75"/>
      <c r="K77" s="75"/>
      <c r="L77" s="75"/>
      <c r="M77" s="75"/>
      <c r="N77" s="75"/>
      <c r="O77" s="75"/>
      <c r="P77" s="75"/>
      <c r="Q77" s="76"/>
      <c r="R77" s="76"/>
      <c r="S77" s="80">
        <f t="shared" si="6"/>
        <v>0</v>
      </c>
    </row>
    <row r="78" spans="1:19">
      <c r="A78" s="111" t="s">
        <v>52</v>
      </c>
      <c r="B78" s="112"/>
      <c r="C78" s="112"/>
      <c r="D78" s="112"/>
      <c r="E78" s="113"/>
      <c r="F78" s="43">
        <f>SUM(F72:F77)</f>
        <v>0</v>
      </c>
      <c r="G78" s="97">
        <v>1500</v>
      </c>
      <c r="H78" s="68"/>
      <c r="I78" s="67"/>
      <c r="J78" s="67"/>
      <c r="K78" s="67"/>
      <c r="L78" s="67"/>
      <c r="M78" s="67"/>
      <c r="N78" s="67"/>
      <c r="O78" s="67"/>
      <c r="P78" s="67"/>
      <c r="Q78" s="67"/>
      <c r="R78" s="67"/>
      <c r="S78" s="67"/>
    </row>
    <row r="79" spans="1:19" ht="15" customHeight="1">
      <c r="A79" s="108" t="s">
        <v>94</v>
      </c>
      <c r="B79" s="109"/>
      <c r="C79" s="109"/>
      <c r="D79" s="109"/>
      <c r="E79" s="109"/>
      <c r="F79" s="109"/>
      <c r="G79" s="109"/>
      <c r="H79" s="110"/>
      <c r="I79" s="48"/>
      <c r="J79" s="65"/>
      <c r="K79" s="19"/>
      <c r="L79" s="19"/>
      <c r="M79" s="19"/>
      <c r="N79" s="19"/>
      <c r="O79" s="19"/>
      <c r="P79" s="19"/>
      <c r="Q79" s="19"/>
      <c r="R79" s="19"/>
      <c r="S79" s="45"/>
    </row>
    <row r="80" spans="1:19" ht="16.5">
      <c r="A80" s="26" t="s">
        <v>23</v>
      </c>
      <c r="B80" s="27" t="s">
        <v>24</v>
      </c>
      <c r="C80" s="28" t="s">
        <v>25</v>
      </c>
      <c r="D80" s="28" t="s">
        <v>26</v>
      </c>
      <c r="E80" s="27" t="s">
        <v>27</v>
      </c>
      <c r="F80" s="27" t="s">
        <v>28</v>
      </c>
      <c r="G80" s="28" t="s">
        <v>29</v>
      </c>
      <c r="H80" s="29" t="s">
        <v>30</v>
      </c>
      <c r="I80" s="30" t="s">
        <v>31</v>
      </c>
      <c r="J80" s="63" t="s">
        <v>32</v>
      </c>
      <c r="K80" s="63" t="s">
        <v>33</v>
      </c>
      <c r="L80" s="63" t="s">
        <v>34</v>
      </c>
      <c r="M80" s="63" t="s">
        <v>35</v>
      </c>
      <c r="N80" s="63" t="s">
        <v>36</v>
      </c>
      <c r="O80" s="63" t="s">
        <v>37</v>
      </c>
      <c r="P80" s="63" t="s">
        <v>38</v>
      </c>
      <c r="Q80" s="63" t="s">
        <v>39</v>
      </c>
      <c r="R80" s="63" t="s">
        <v>40</v>
      </c>
      <c r="S80" s="64" t="s">
        <v>41</v>
      </c>
    </row>
    <row r="81" spans="1:19">
      <c r="A81" s="46">
        <v>7.1</v>
      </c>
      <c r="B81" s="34" t="s">
        <v>95</v>
      </c>
      <c r="C81" s="49"/>
      <c r="D81" s="95"/>
      <c r="E81" s="40"/>
      <c r="F81" s="80"/>
      <c r="G81" s="95"/>
      <c r="H81" s="50"/>
      <c r="I81" s="73"/>
      <c r="J81" s="77"/>
      <c r="K81" s="77"/>
      <c r="L81" s="77"/>
      <c r="M81" s="77"/>
      <c r="N81" s="77"/>
      <c r="O81" s="77"/>
      <c r="P81" s="77"/>
      <c r="Q81" s="78"/>
      <c r="R81" s="78"/>
      <c r="S81" s="80">
        <f t="shared" ref="S81:S86" si="7">SUM(I81:R81)</f>
        <v>0</v>
      </c>
    </row>
    <row r="82" spans="1:19">
      <c r="A82" s="46">
        <v>7.2</v>
      </c>
      <c r="B82" s="34" t="s">
        <v>96</v>
      </c>
      <c r="C82" s="49"/>
      <c r="D82" s="95"/>
      <c r="E82" s="40"/>
      <c r="F82" s="80"/>
      <c r="G82" s="95"/>
      <c r="H82" s="50"/>
      <c r="I82" s="73"/>
      <c r="J82" s="73"/>
      <c r="K82" s="73"/>
      <c r="L82" s="73"/>
      <c r="M82" s="73"/>
      <c r="N82" s="73"/>
      <c r="O82" s="73"/>
      <c r="P82" s="73"/>
      <c r="Q82" s="74"/>
      <c r="R82" s="74"/>
      <c r="S82" s="80">
        <f t="shared" si="7"/>
        <v>0</v>
      </c>
    </row>
    <row r="83" spans="1:19" ht="28.5">
      <c r="A83" s="46">
        <v>7.3</v>
      </c>
      <c r="B83" s="34" t="s">
        <v>97</v>
      </c>
      <c r="C83" s="49"/>
      <c r="D83" s="95"/>
      <c r="E83" s="40"/>
      <c r="F83" s="80"/>
      <c r="G83" s="95"/>
      <c r="H83" s="50"/>
      <c r="I83" s="73"/>
      <c r="J83" s="73"/>
      <c r="K83" s="73"/>
      <c r="L83" s="73"/>
      <c r="M83" s="73"/>
      <c r="N83" s="73"/>
      <c r="O83" s="73"/>
      <c r="P83" s="73"/>
      <c r="Q83" s="74"/>
      <c r="R83" s="74"/>
      <c r="S83" s="80">
        <f t="shared" si="7"/>
        <v>0</v>
      </c>
    </row>
    <row r="84" spans="1:19">
      <c r="A84" s="46">
        <v>7.4</v>
      </c>
      <c r="B84" s="34" t="s">
        <v>98</v>
      </c>
      <c r="C84" s="49"/>
      <c r="D84" s="95"/>
      <c r="E84" s="40"/>
      <c r="F84" s="80"/>
      <c r="G84" s="95"/>
      <c r="H84" s="50"/>
      <c r="I84" s="73"/>
      <c r="J84" s="73"/>
      <c r="K84" s="73"/>
      <c r="L84" s="73"/>
      <c r="M84" s="73"/>
      <c r="N84" s="73"/>
      <c r="O84" s="73"/>
      <c r="P84" s="73"/>
      <c r="Q84" s="74"/>
      <c r="R84" s="74"/>
      <c r="S84" s="80">
        <f t="shared" si="7"/>
        <v>0</v>
      </c>
    </row>
    <row r="85" spans="1:19">
      <c r="A85" s="46">
        <v>7.5</v>
      </c>
      <c r="B85" s="34" t="s">
        <v>99</v>
      </c>
      <c r="C85" s="49"/>
      <c r="D85" s="95"/>
      <c r="E85" s="40"/>
      <c r="F85" s="80"/>
      <c r="G85" s="95"/>
      <c r="H85" s="50"/>
      <c r="I85" s="73"/>
      <c r="J85" s="73"/>
      <c r="K85" s="73"/>
      <c r="L85" s="73"/>
      <c r="M85" s="73"/>
      <c r="N85" s="73"/>
      <c r="O85" s="73"/>
      <c r="P85" s="73"/>
      <c r="Q85" s="74"/>
      <c r="R85" s="74"/>
      <c r="S85" s="80">
        <f t="shared" si="7"/>
        <v>0</v>
      </c>
    </row>
    <row r="86" spans="1:19" ht="28.5">
      <c r="A86" s="46">
        <v>7.6</v>
      </c>
      <c r="B86" s="34" t="s">
        <v>93</v>
      </c>
      <c r="C86" s="49"/>
      <c r="D86" s="95"/>
      <c r="E86" s="40"/>
      <c r="F86" s="80"/>
      <c r="G86" s="95"/>
      <c r="H86" s="50"/>
      <c r="I86" s="75"/>
      <c r="J86" s="75"/>
      <c r="K86" s="75"/>
      <c r="L86" s="75"/>
      <c r="M86" s="75"/>
      <c r="N86" s="75"/>
      <c r="O86" s="75"/>
      <c r="P86" s="75"/>
      <c r="Q86" s="76"/>
      <c r="R86" s="76"/>
      <c r="S86" s="80">
        <f t="shared" si="7"/>
        <v>0</v>
      </c>
    </row>
    <row r="87" spans="1:19">
      <c r="A87" s="111" t="s">
        <v>52</v>
      </c>
      <c r="B87" s="112"/>
      <c r="C87" s="112"/>
      <c r="D87" s="112"/>
      <c r="E87" s="113"/>
      <c r="F87" s="43">
        <f>SUM(F82:F86)</f>
        <v>0</v>
      </c>
      <c r="G87" s="97">
        <v>750</v>
      </c>
      <c r="H87" s="68"/>
      <c r="I87" s="67"/>
      <c r="J87" s="67"/>
      <c r="K87" s="67"/>
      <c r="L87" s="67"/>
      <c r="M87" s="67"/>
      <c r="N87" s="67"/>
      <c r="O87" s="67"/>
      <c r="P87" s="67"/>
      <c r="Q87" s="67"/>
      <c r="R87" s="67"/>
      <c r="S87" s="67"/>
    </row>
    <row r="88" spans="1:19" ht="15" customHeight="1">
      <c r="A88" s="108" t="s">
        <v>100</v>
      </c>
      <c r="B88" s="109"/>
      <c r="C88" s="109"/>
      <c r="D88" s="109"/>
      <c r="E88" s="109"/>
      <c r="F88" s="109"/>
      <c r="G88" s="109"/>
      <c r="H88" s="110"/>
      <c r="I88" s="19"/>
      <c r="J88" s="19"/>
      <c r="K88" s="19"/>
      <c r="L88" s="19"/>
      <c r="M88" s="19"/>
      <c r="N88" s="19"/>
      <c r="O88" s="19"/>
      <c r="P88" s="19"/>
      <c r="Q88" s="19"/>
      <c r="R88" s="19"/>
      <c r="S88" s="45"/>
    </row>
    <row r="89" spans="1:19" ht="16.5">
      <c r="A89" s="26" t="s">
        <v>23</v>
      </c>
      <c r="B89" s="27" t="s">
        <v>24</v>
      </c>
      <c r="C89" s="28" t="s">
        <v>25</v>
      </c>
      <c r="D89" s="28" t="s">
        <v>26</v>
      </c>
      <c r="E89" s="27" t="s">
        <v>27</v>
      </c>
      <c r="F89" s="27" t="s">
        <v>28</v>
      </c>
      <c r="G89" s="28" t="s">
        <v>29</v>
      </c>
      <c r="H89" s="66" t="s">
        <v>30</v>
      </c>
      <c r="I89" s="63" t="s">
        <v>31</v>
      </c>
      <c r="J89" s="63" t="s">
        <v>32</v>
      </c>
      <c r="K89" s="63" t="s">
        <v>33</v>
      </c>
      <c r="L89" s="63" t="s">
        <v>34</v>
      </c>
      <c r="M89" s="63" t="s">
        <v>35</v>
      </c>
      <c r="N89" s="63" t="s">
        <v>36</v>
      </c>
      <c r="O89" s="63" t="s">
        <v>37</v>
      </c>
      <c r="P89" s="63" t="s">
        <v>38</v>
      </c>
      <c r="Q89" s="63" t="s">
        <v>39</v>
      </c>
      <c r="R89" s="63" t="s">
        <v>40</v>
      </c>
      <c r="S89" s="64" t="s">
        <v>41</v>
      </c>
    </row>
    <row r="90" spans="1:19" ht="42">
      <c r="A90" s="46">
        <v>8.1</v>
      </c>
      <c r="B90" s="50"/>
      <c r="C90" s="49"/>
      <c r="D90" s="95"/>
      <c r="E90" s="40"/>
      <c r="F90" s="80"/>
      <c r="G90" s="102">
        <v>3000</v>
      </c>
      <c r="H90" s="103" t="s">
        <v>101</v>
      </c>
      <c r="I90" s="77"/>
      <c r="J90" s="77"/>
      <c r="K90" s="77"/>
      <c r="L90" s="77"/>
      <c r="M90" s="77"/>
      <c r="N90" s="77"/>
      <c r="O90" s="77"/>
      <c r="P90" s="77"/>
      <c r="Q90" s="78"/>
      <c r="R90" s="78"/>
      <c r="S90" s="80">
        <f t="shared" ref="S90:S95" si="8">SUM(I90:R90)</f>
        <v>0</v>
      </c>
    </row>
    <row r="91" spans="1:19">
      <c r="A91" s="46">
        <v>8.1999999999999993</v>
      </c>
      <c r="B91" s="50"/>
      <c r="C91" s="49"/>
      <c r="D91" s="95"/>
      <c r="E91" s="40"/>
      <c r="F91" s="100"/>
      <c r="G91" s="99"/>
      <c r="H91" s="99"/>
      <c r="I91" s="101"/>
      <c r="J91" s="73"/>
      <c r="K91" s="73"/>
      <c r="L91" s="73"/>
      <c r="M91" s="73"/>
      <c r="N91" s="73"/>
      <c r="O91" s="73"/>
      <c r="P91" s="73"/>
      <c r="Q91" s="74"/>
      <c r="R91" s="74"/>
      <c r="S91" s="81">
        <f t="shared" si="8"/>
        <v>0</v>
      </c>
    </row>
    <row r="92" spans="1:19">
      <c r="A92" s="46">
        <v>8.3000000000000007</v>
      </c>
      <c r="B92" s="50"/>
      <c r="C92" s="49"/>
      <c r="D92" s="95"/>
      <c r="E92" s="40"/>
      <c r="F92" s="80"/>
      <c r="G92" s="104"/>
      <c r="H92" s="105"/>
      <c r="I92" s="73"/>
      <c r="J92" s="73"/>
      <c r="K92" s="73"/>
      <c r="L92" s="73"/>
      <c r="M92" s="73"/>
      <c r="N92" s="73"/>
      <c r="O92" s="73"/>
      <c r="P92" s="73"/>
      <c r="Q92" s="74"/>
      <c r="R92" s="74"/>
      <c r="S92" s="81">
        <f t="shared" si="8"/>
        <v>0</v>
      </c>
    </row>
    <row r="93" spans="1:19">
      <c r="A93" s="46">
        <v>8.4</v>
      </c>
      <c r="B93" s="50"/>
      <c r="C93" s="49"/>
      <c r="D93" s="95"/>
      <c r="E93" s="40"/>
      <c r="F93" s="80"/>
      <c r="G93" s="95"/>
      <c r="H93" s="50"/>
      <c r="I93" s="73"/>
      <c r="J93" s="73"/>
      <c r="K93" s="73"/>
      <c r="L93" s="73"/>
      <c r="M93" s="73"/>
      <c r="N93" s="73"/>
      <c r="O93" s="73"/>
      <c r="P93" s="73"/>
      <c r="Q93" s="74"/>
      <c r="R93" s="74"/>
      <c r="S93" s="81">
        <f t="shared" si="8"/>
        <v>0</v>
      </c>
    </row>
    <row r="94" spans="1:19">
      <c r="A94" s="46">
        <v>8.5</v>
      </c>
      <c r="B94" s="50"/>
      <c r="C94" s="49"/>
      <c r="D94" s="95"/>
      <c r="E94" s="40"/>
      <c r="F94" s="80"/>
      <c r="G94" s="95"/>
      <c r="H94" s="50"/>
      <c r="I94" s="73"/>
      <c r="J94" s="73"/>
      <c r="K94" s="73"/>
      <c r="L94" s="73"/>
      <c r="M94" s="73"/>
      <c r="N94" s="73"/>
      <c r="O94" s="73"/>
      <c r="P94" s="73"/>
      <c r="Q94" s="74"/>
      <c r="R94" s="74"/>
      <c r="S94" s="81">
        <f t="shared" si="8"/>
        <v>0</v>
      </c>
    </row>
    <row r="95" spans="1:19">
      <c r="A95" s="46">
        <v>8.6</v>
      </c>
      <c r="B95" s="50"/>
      <c r="C95" s="49"/>
      <c r="D95" s="95"/>
      <c r="E95" s="40"/>
      <c r="F95" s="80"/>
      <c r="G95" s="95"/>
      <c r="H95" s="50"/>
      <c r="I95" s="73"/>
      <c r="J95" s="73"/>
      <c r="K95" s="73"/>
      <c r="L95" s="73"/>
      <c r="M95" s="73"/>
      <c r="N95" s="73"/>
      <c r="O95" s="73"/>
      <c r="P95" s="73"/>
      <c r="Q95" s="74"/>
      <c r="R95" s="74"/>
      <c r="S95" s="81">
        <f t="shared" si="8"/>
        <v>0</v>
      </c>
    </row>
    <row r="96" spans="1:19">
      <c r="A96" s="134" t="s">
        <v>52</v>
      </c>
      <c r="B96" s="135"/>
      <c r="C96" s="135"/>
      <c r="D96" s="135"/>
      <c r="E96" s="136"/>
      <c r="F96" s="43">
        <f>SUM(F90:F95)</f>
        <v>0</v>
      </c>
      <c r="G96" s="97">
        <f>SUM(G90,G91)</f>
        <v>3000</v>
      </c>
      <c r="H96" s="44"/>
      <c r="I96" s="51"/>
      <c r="J96" s="51"/>
      <c r="K96" s="51"/>
      <c r="L96" s="51"/>
      <c r="M96" s="51"/>
      <c r="N96" s="51"/>
      <c r="O96" s="51"/>
      <c r="P96" s="51"/>
      <c r="Q96" s="51"/>
      <c r="R96" s="51"/>
      <c r="S96" s="52"/>
    </row>
    <row r="97" spans="1:19">
      <c r="A97" s="53"/>
      <c r="B97" s="19"/>
      <c r="C97" s="22"/>
      <c r="D97" s="22"/>
      <c r="E97" s="23"/>
      <c r="F97" s="19"/>
      <c r="G97" s="22"/>
      <c r="H97" s="20"/>
      <c r="I97" s="19"/>
      <c r="J97" s="19"/>
      <c r="K97" s="19"/>
      <c r="L97" s="19"/>
      <c r="M97" s="19"/>
      <c r="N97" s="19"/>
      <c r="O97" s="19"/>
      <c r="P97" s="19"/>
      <c r="Q97" s="19"/>
      <c r="R97" s="19"/>
      <c r="S97" s="45"/>
    </row>
    <row r="98" spans="1:19">
      <c r="A98" s="53"/>
      <c r="B98" s="19"/>
      <c r="C98" s="22"/>
      <c r="D98" s="22"/>
      <c r="E98" s="23"/>
      <c r="F98" s="19"/>
      <c r="G98" s="22"/>
      <c r="H98" s="19"/>
      <c r="I98" s="19"/>
      <c r="J98" s="19"/>
      <c r="K98" s="19"/>
      <c r="L98" s="19"/>
      <c r="M98" s="19"/>
      <c r="N98" s="19"/>
      <c r="O98" s="19"/>
      <c r="P98" s="19"/>
      <c r="Q98" s="19"/>
      <c r="R98" s="19"/>
      <c r="S98" s="45"/>
    </row>
    <row r="99" spans="1:19" ht="15" customHeight="1">
      <c r="A99" s="108" t="s">
        <v>102</v>
      </c>
      <c r="B99" s="109"/>
      <c r="C99" s="109"/>
      <c r="D99" s="109"/>
      <c r="E99" s="109"/>
      <c r="F99" s="54">
        <f>SUM(F30+F40+F49+F57+F69+F78+F87+F96)</f>
        <v>0</v>
      </c>
      <c r="G99" s="98">
        <f>SUM(G30+G40+G49+G57+G69+G78+G87+G96)</f>
        <v>12000</v>
      </c>
      <c r="H99" s="56" t="s">
        <v>103</v>
      </c>
      <c r="I99" s="79">
        <f>SUM(I81:I86,I90:I95,I72:I77,I64:I68,I60:I62,I52:I56,I43:I48,I33:I39,I21:I28)</f>
        <v>0</v>
      </c>
      <c r="J99" s="79">
        <f t="shared" ref="J99:S99" si="9">SUM(J81:J86,J90:J95,J72:J77,J64:J68,J60:J62,J52:J56,J43:J48,J33:J39,J27:J28,J21:J28)</f>
        <v>0</v>
      </c>
      <c r="K99" s="79">
        <f t="shared" si="9"/>
        <v>0</v>
      </c>
      <c r="L99" s="79">
        <f t="shared" si="9"/>
        <v>0</v>
      </c>
      <c r="M99" s="79">
        <f t="shared" si="9"/>
        <v>0</v>
      </c>
      <c r="N99" s="79">
        <f t="shared" si="9"/>
        <v>0</v>
      </c>
      <c r="O99" s="79">
        <f t="shared" si="9"/>
        <v>0</v>
      </c>
      <c r="P99" s="79">
        <f t="shared" si="9"/>
        <v>0</v>
      </c>
      <c r="Q99" s="79">
        <f t="shared" si="9"/>
        <v>0</v>
      </c>
      <c r="R99" s="79">
        <f t="shared" si="9"/>
        <v>0</v>
      </c>
      <c r="S99" s="79">
        <f t="shared" si="9"/>
        <v>0</v>
      </c>
    </row>
    <row r="100" spans="1:19" ht="30">
      <c r="A100" s="25"/>
      <c r="B100" s="19"/>
      <c r="C100" s="22"/>
      <c r="D100" s="22"/>
      <c r="E100" s="23"/>
      <c r="F100" s="19"/>
      <c r="G100" s="57" t="s">
        <v>104</v>
      </c>
      <c r="H100" s="55"/>
      <c r="I100" s="19"/>
      <c r="J100" s="19"/>
      <c r="K100" s="19"/>
      <c r="L100" s="19"/>
      <c r="M100" s="19"/>
      <c r="N100" s="19"/>
      <c r="O100" s="19"/>
      <c r="P100" s="19"/>
      <c r="Q100" s="19"/>
      <c r="R100" s="19"/>
      <c r="S100" s="19"/>
    </row>
    <row r="101" spans="1:19">
      <c r="A101" s="25"/>
      <c r="B101" s="19"/>
      <c r="C101" s="22"/>
      <c r="D101" s="22"/>
      <c r="E101" s="23"/>
      <c r="F101" s="19"/>
      <c r="G101" s="22"/>
      <c r="H101" s="19"/>
      <c r="I101" s="19"/>
      <c r="J101" s="19"/>
      <c r="K101" s="19"/>
      <c r="L101" s="19"/>
      <c r="M101" s="19"/>
      <c r="N101" s="19"/>
      <c r="O101" s="19"/>
      <c r="P101" s="19"/>
      <c r="Q101" s="19"/>
      <c r="R101" s="19"/>
      <c r="S101" s="19"/>
    </row>
    <row r="102" spans="1:19">
      <c r="A102" s="25"/>
      <c r="B102" s="19"/>
      <c r="C102" s="22"/>
      <c r="D102" s="22"/>
      <c r="E102" s="23"/>
      <c r="F102" s="19"/>
      <c r="G102" s="22"/>
      <c r="H102" s="19"/>
      <c r="I102" s="19"/>
      <c r="J102" s="19"/>
      <c r="K102" s="19"/>
      <c r="L102" s="19"/>
      <c r="M102" s="19"/>
      <c r="N102" s="19"/>
      <c r="O102" s="19"/>
      <c r="P102" s="19"/>
      <c r="Q102" s="19"/>
      <c r="R102" s="19"/>
      <c r="S102" s="19"/>
    </row>
    <row r="103" spans="1:19">
      <c r="A103" s="25"/>
      <c r="B103" s="19"/>
      <c r="C103" s="22"/>
      <c r="D103" s="22"/>
      <c r="E103" s="23"/>
      <c r="F103" s="19"/>
      <c r="G103" s="22"/>
      <c r="H103" s="19"/>
      <c r="I103" s="19"/>
      <c r="J103" s="19"/>
      <c r="K103" s="19"/>
      <c r="L103" s="19"/>
      <c r="M103" s="19"/>
      <c r="N103" s="19"/>
      <c r="O103" s="19"/>
      <c r="P103" s="19"/>
      <c r="Q103" s="19"/>
      <c r="R103" s="19"/>
      <c r="S103" s="19"/>
    </row>
    <row r="104" spans="1:19">
      <c r="A104" s="25"/>
      <c r="B104" s="19"/>
      <c r="C104" s="22"/>
      <c r="D104" s="22"/>
      <c r="E104" s="23"/>
      <c r="F104" s="19"/>
      <c r="G104" s="22"/>
      <c r="H104" s="19"/>
      <c r="I104" s="19"/>
      <c r="J104" s="19"/>
      <c r="K104" s="19"/>
      <c r="L104" s="19"/>
      <c r="M104" s="19"/>
      <c r="N104" s="19"/>
      <c r="O104" s="19"/>
      <c r="P104" s="19"/>
      <c r="Q104" s="19"/>
      <c r="R104" s="19"/>
      <c r="S104" s="19"/>
    </row>
    <row r="105" spans="1:19">
      <c r="A105" s="25"/>
      <c r="B105" s="19"/>
      <c r="C105" s="22"/>
      <c r="D105" s="22"/>
      <c r="E105" s="23"/>
      <c r="F105" s="19"/>
      <c r="G105" s="22"/>
      <c r="H105" s="19"/>
      <c r="I105" s="19"/>
      <c r="J105" s="19"/>
      <c r="K105" s="19"/>
      <c r="L105" s="19"/>
      <c r="M105" s="19"/>
      <c r="N105" s="19"/>
      <c r="O105" s="19"/>
      <c r="P105" s="19"/>
      <c r="Q105" s="19"/>
      <c r="R105" s="19"/>
      <c r="S105" s="19"/>
    </row>
    <row r="106" spans="1:19">
      <c r="A106" s="25"/>
      <c r="B106" s="19"/>
      <c r="C106" s="22"/>
      <c r="D106" s="22"/>
      <c r="E106" s="23"/>
      <c r="F106" s="19"/>
      <c r="G106" s="22"/>
      <c r="H106" s="19"/>
      <c r="I106" s="19"/>
      <c r="J106" s="19"/>
      <c r="K106" s="19"/>
      <c r="L106" s="19"/>
      <c r="M106" s="19"/>
      <c r="N106" s="19"/>
      <c r="O106" s="19"/>
      <c r="P106" s="19"/>
      <c r="Q106" s="19"/>
      <c r="R106" s="19"/>
      <c r="S106" s="19"/>
    </row>
    <row r="107" spans="1:19">
      <c r="A107" s="16"/>
      <c r="H107" s="11"/>
    </row>
    <row r="108" spans="1:19">
      <c r="A108" s="16"/>
      <c r="H108" s="11"/>
    </row>
    <row r="109" spans="1:19">
      <c r="A109" s="16"/>
      <c r="H109" s="11"/>
    </row>
    <row r="110" spans="1:19">
      <c r="A110" s="16"/>
      <c r="H110" s="11"/>
    </row>
    <row r="111" spans="1:19">
      <c r="A111" s="16"/>
      <c r="H111" s="11"/>
    </row>
    <row r="112" spans="1:19">
      <c r="A112" s="16"/>
      <c r="H112" s="11"/>
    </row>
    <row r="113" spans="1:8">
      <c r="A113" s="16"/>
      <c r="H113" s="11"/>
    </row>
    <row r="114" spans="1:8">
      <c r="A114" s="16"/>
      <c r="H114" s="11"/>
    </row>
    <row r="115" spans="1:8">
      <c r="A115" s="16"/>
      <c r="H115" s="11"/>
    </row>
    <row r="116" spans="1:8">
      <c r="A116" s="16"/>
      <c r="H116" s="11"/>
    </row>
    <row r="117" spans="1:8">
      <c r="A117" s="16"/>
      <c r="H117" s="11"/>
    </row>
    <row r="118" spans="1:8">
      <c r="A118" s="16"/>
      <c r="H118" s="11"/>
    </row>
    <row r="119" spans="1:8">
      <c r="A119" s="16"/>
      <c r="H119" s="11"/>
    </row>
    <row r="120" spans="1:8">
      <c r="A120" s="16"/>
      <c r="H120" s="11"/>
    </row>
    <row r="121" spans="1:8">
      <c r="A121" s="16"/>
      <c r="H121" s="11"/>
    </row>
    <row r="122" spans="1:8">
      <c r="A122" s="16"/>
      <c r="H122" s="11"/>
    </row>
    <row r="123" spans="1:8">
      <c r="A123" s="16"/>
      <c r="H123" s="11"/>
    </row>
    <row r="124" spans="1:8">
      <c r="A124" s="16"/>
      <c r="H124" s="11"/>
    </row>
    <row r="125" spans="1:8">
      <c r="A125" s="16"/>
      <c r="H125" s="11"/>
    </row>
    <row r="126" spans="1:8">
      <c r="A126" s="16"/>
      <c r="H126" s="11"/>
    </row>
    <row r="127" spans="1:8">
      <c r="A127" s="16"/>
      <c r="H127" s="11"/>
    </row>
    <row r="128" spans="1:8">
      <c r="A128" s="16"/>
      <c r="H128" s="11"/>
    </row>
    <row r="129" spans="1:8">
      <c r="A129" s="16"/>
      <c r="H129" s="11"/>
    </row>
    <row r="130" spans="1:8">
      <c r="A130" s="16"/>
      <c r="H130" s="11"/>
    </row>
    <row r="131" spans="1:8">
      <c r="A131" s="16"/>
      <c r="H131" s="11"/>
    </row>
    <row r="132" spans="1:8">
      <c r="A132" s="16"/>
      <c r="H132" s="11"/>
    </row>
    <row r="133" spans="1:8">
      <c r="A133" s="16"/>
      <c r="H133" s="11"/>
    </row>
    <row r="134" spans="1:8">
      <c r="A134" s="16"/>
      <c r="H134" s="11"/>
    </row>
    <row r="135" spans="1:8">
      <c r="A135" s="16"/>
      <c r="H135" s="11"/>
    </row>
    <row r="136" spans="1:8">
      <c r="A136" s="16"/>
      <c r="H136" s="11"/>
    </row>
    <row r="137" spans="1:8">
      <c r="A137" s="16"/>
      <c r="H137" s="11"/>
    </row>
    <row r="138" spans="1:8">
      <c r="A138" s="16"/>
      <c r="H138" s="11"/>
    </row>
    <row r="139" spans="1:8">
      <c r="A139" s="16"/>
      <c r="H139" s="11"/>
    </row>
    <row r="140" spans="1:8">
      <c r="A140" s="16"/>
      <c r="H140" s="11"/>
    </row>
    <row r="141" spans="1:8">
      <c r="A141" s="16"/>
      <c r="H141" s="11"/>
    </row>
    <row r="142" spans="1:8">
      <c r="A142" s="16"/>
      <c r="H142" s="11"/>
    </row>
    <row r="143" spans="1:8">
      <c r="A143" s="16"/>
      <c r="H143" s="11"/>
    </row>
    <row r="144" spans="1:8">
      <c r="A144" s="16"/>
      <c r="H144" s="11"/>
    </row>
    <row r="145" spans="1:8">
      <c r="A145" s="16"/>
      <c r="H145" s="11"/>
    </row>
    <row r="146" spans="1:8">
      <c r="A146" s="16"/>
      <c r="H146" s="11"/>
    </row>
    <row r="147" spans="1:8">
      <c r="A147" s="16"/>
      <c r="H147" s="11"/>
    </row>
    <row r="148" spans="1:8">
      <c r="A148" s="16"/>
      <c r="H148" s="11"/>
    </row>
    <row r="149" spans="1:8">
      <c r="A149" s="16"/>
      <c r="H149" s="11"/>
    </row>
    <row r="150" spans="1:8">
      <c r="A150" s="16"/>
      <c r="H150" s="11"/>
    </row>
    <row r="151" spans="1:8">
      <c r="A151" s="16"/>
      <c r="H151" s="11"/>
    </row>
    <row r="152" spans="1:8">
      <c r="A152" s="16"/>
      <c r="H152" s="11"/>
    </row>
    <row r="153" spans="1:8">
      <c r="A153" s="16"/>
      <c r="H153" s="11"/>
    </row>
    <row r="154" spans="1:8">
      <c r="A154" s="16"/>
      <c r="H154" s="11"/>
    </row>
    <row r="155" spans="1:8">
      <c r="A155" s="16"/>
      <c r="H155" s="11"/>
    </row>
    <row r="156" spans="1:8">
      <c r="A156" s="16"/>
      <c r="H156" s="11"/>
    </row>
    <row r="157" spans="1:8">
      <c r="A157" s="16"/>
      <c r="H157" s="11"/>
    </row>
    <row r="158" spans="1:8">
      <c r="A158" s="16"/>
      <c r="H158" s="11"/>
    </row>
    <row r="159" spans="1:8">
      <c r="A159" s="16"/>
      <c r="H159" s="11"/>
    </row>
    <row r="160" spans="1:8">
      <c r="A160" s="16"/>
      <c r="H160" s="11"/>
    </row>
    <row r="161" spans="1:8">
      <c r="A161" s="16"/>
      <c r="H161" s="11"/>
    </row>
    <row r="162" spans="1:8">
      <c r="A162" s="16"/>
      <c r="H162" s="11"/>
    </row>
    <row r="163" spans="1:8">
      <c r="A163" s="16"/>
      <c r="H163" s="11"/>
    </row>
    <row r="164" spans="1:8">
      <c r="A164" s="16"/>
      <c r="H164" s="11"/>
    </row>
    <row r="165" spans="1:8">
      <c r="A165" s="16"/>
      <c r="H165" s="11"/>
    </row>
    <row r="166" spans="1:8">
      <c r="A166" s="16"/>
      <c r="H166" s="11"/>
    </row>
    <row r="167" spans="1:8">
      <c r="A167" s="16"/>
      <c r="H167" s="11"/>
    </row>
    <row r="168" spans="1:8">
      <c r="A168" s="16"/>
      <c r="H168" s="11"/>
    </row>
    <row r="169" spans="1:8">
      <c r="A169" s="16"/>
      <c r="H169" s="11"/>
    </row>
    <row r="170" spans="1:8">
      <c r="A170" s="16"/>
      <c r="H170" s="11"/>
    </row>
    <row r="171" spans="1:8">
      <c r="A171" s="16"/>
      <c r="H171" s="11"/>
    </row>
    <row r="172" spans="1:8">
      <c r="A172" s="16"/>
      <c r="H172" s="11"/>
    </row>
    <row r="173" spans="1:8">
      <c r="A173" s="16"/>
      <c r="H173" s="11"/>
    </row>
    <row r="174" spans="1:8">
      <c r="A174" s="16"/>
      <c r="H174" s="11"/>
    </row>
    <row r="175" spans="1:8">
      <c r="A175" s="16"/>
      <c r="H175" s="11"/>
    </row>
    <row r="176" spans="1:8">
      <c r="A176" s="16"/>
      <c r="H176" s="11"/>
    </row>
    <row r="177" spans="1:8">
      <c r="A177" s="16"/>
      <c r="H177" s="11"/>
    </row>
    <row r="178" spans="1:8">
      <c r="A178" s="16"/>
      <c r="H178" s="11"/>
    </row>
    <row r="179" spans="1:8">
      <c r="A179" s="16"/>
      <c r="H179" s="11"/>
    </row>
    <row r="180" spans="1:8">
      <c r="A180" s="16"/>
      <c r="H180" s="11"/>
    </row>
    <row r="181" spans="1:8">
      <c r="A181" s="16"/>
      <c r="H181" s="11"/>
    </row>
    <row r="182" spans="1:8">
      <c r="A182" s="16"/>
      <c r="H182" s="11"/>
    </row>
    <row r="183" spans="1:8">
      <c r="A183" s="16"/>
      <c r="H183" s="11"/>
    </row>
    <row r="184" spans="1:8">
      <c r="A184" s="16"/>
      <c r="H184" s="11"/>
    </row>
    <row r="185" spans="1:8">
      <c r="A185" s="16"/>
      <c r="H185" s="11"/>
    </row>
    <row r="186" spans="1:8">
      <c r="A186" s="16"/>
      <c r="H186" s="11"/>
    </row>
    <row r="187" spans="1:8">
      <c r="A187" s="16"/>
      <c r="H187" s="11"/>
    </row>
    <row r="188" spans="1:8">
      <c r="A188" s="16"/>
      <c r="H188" s="11"/>
    </row>
    <row r="189" spans="1:8">
      <c r="A189" s="16"/>
      <c r="H189" s="11"/>
    </row>
    <row r="190" spans="1:8">
      <c r="A190" s="16"/>
      <c r="H190" s="11"/>
    </row>
    <row r="191" spans="1:8">
      <c r="A191" s="16"/>
      <c r="H191" s="11"/>
    </row>
    <row r="192" spans="1:8">
      <c r="A192" s="16"/>
      <c r="H192" s="11"/>
    </row>
    <row r="193" spans="1:8">
      <c r="A193" s="16"/>
      <c r="H193" s="11"/>
    </row>
    <row r="194" spans="1:8">
      <c r="A194" s="16"/>
      <c r="H194" s="11"/>
    </row>
    <row r="195" spans="1:8">
      <c r="A195" s="16"/>
      <c r="H195" s="11"/>
    </row>
    <row r="196" spans="1:8">
      <c r="A196" s="16"/>
      <c r="H196" s="11"/>
    </row>
    <row r="197" spans="1:8">
      <c r="A197" s="16"/>
      <c r="H197" s="11"/>
    </row>
    <row r="198" spans="1:8">
      <c r="A198" s="16"/>
      <c r="H198" s="11"/>
    </row>
    <row r="199" spans="1:8">
      <c r="A199" s="16"/>
      <c r="H199" s="11"/>
    </row>
    <row r="200" spans="1:8">
      <c r="A200" s="16"/>
      <c r="H200" s="11"/>
    </row>
    <row r="201" spans="1:8">
      <c r="A201" s="16"/>
      <c r="H201" s="11"/>
    </row>
    <row r="202" spans="1:8">
      <c r="A202" s="16"/>
      <c r="H202" s="11"/>
    </row>
    <row r="203" spans="1:8">
      <c r="A203" s="16"/>
      <c r="H203" s="11"/>
    </row>
    <row r="204" spans="1:8">
      <c r="A204" s="16"/>
      <c r="H204" s="11"/>
    </row>
    <row r="205" spans="1:8">
      <c r="A205" s="16"/>
      <c r="H205" s="11"/>
    </row>
    <row r="206" spans="1:8">
      <c r="A206" s="16"/>
      <c r="H206" s="11"/>
    </row>
    <row r="207" spans="1:8">
      <c r="A207" s="16"/>
      <c r="H207" s="11"/>
    </row>
    <row r="208" spans="1:8">
      <c r="A208" s="16"/>
      <c r="H208" s="11"/>
    </row>
    <row r="209" spans="1:8">
      <c r="A209" s="16"/>
      <c r="H209" s="11"/>
    </row>
    <row r="210" spans="1:8">
      <c r="A210" s="16"/>
      <c r="H210" s="11"/>
    </row>
    <row r="211" spans="1:8">
      <c r="A211" s="16"/>
      <c r="H211" s="11"/>
    </row>
    <row r="212" spans="1:8">
      <c r="A212" s="16"/>
      <c r="H212" s="11"/>
    </row>
    <row r="213" spans="1:8">
      <c r="A213" s="16"/>
      <c r="H213" s="11"/>
    </row>
    <row r="214" spans="1:8">
      <c r="A214" s="16"/>
      <c r="H214" s="11"/>
    </row>
    <row r="215" spans="1:8">
      <c r="A215" s="16"/>
      <c r="H215" s="11"/>
    </row>
    <row r="216" spans="1:8">
      <c r="A216" s="16"/>
      <c r="H216" s="11"/>
    </row>
    <row r="217" spans="1:8">
      <c r="A217" s="16"/>
      <c r="H217" s="11"/>
    </row>
    <row r="218" spans="1:8">
      <c r="A218" s="16"/>
      <c r="H218" s="11"/>
    </row>
    <row r="219" spans="1:8">
      <c r="A219" s="16"/>
      <c r="H219" s="11"/>
    </row>
    <row r="220" spans="1:8">
      <c r="A220" s="16"/>
      <c r="H220" s="11"/>
    </row>
    <row r="221" spans="1:8">
      <c r="A221" s="16"/>
      <c r="H221" s="11"/>
    </row>
    <row r="222" spans="1:8">
      <c r="A222" s="16"/>
      <c r="H222" s="11"/>
    </row>
    <row r="223" spans="1:8">
      <c r="A223" s="16"/>
      <c r="H223" s="11"/>
    </row>
    <row r="224" spans="1:8">
      <c r="A224" s="16"/>
      <c r="H224" s="11"/>
    </row>
    <row r="225" spans="1:8">
      <c r="A225" s="16"/>
      <c r="H225" s="11"/>
    </row>
    <row r="226" spans="1:8">
      <c r="A226" s="16"/>
      <c r="H226" s="11"/>
    </row>
    <row r="227" spans="1:8">
      <c r="A227" s="16"/>
      <c r="H227" s="11"/>
    </row>
    <row r="228" spans="1:8">
      <c r="A228" s="16"/>
      <c r="H228" s="11"/>
    </row>
    <row r="229" spans="1:8">
      <c r="A229" s="16"/>
      <c r="H229" s="11"/>
    </row>
    <row r="230" spans="1:8">
      <c r="A230" s="16"/>
      <c r="H230" s="11"/>
    </row>
    <row r="231" spans="1:8">
      <c r="A231" s="16"/>
      <c r="H231" s="11"/>
    </row>
    <row r="232" spans="1:8">
      <c r="A232" s="16"/>
      <c r="H232" s="11"/>
    </row>
    <row r="233" spans="1:8">
      <c r="A233" s="16"/>
      <c r="H233" s="11"/>
    </row>
    <row r="234" spans="1:8">
      <c r="A234" s="16"/>
      <c r="H234" s="11"/>
    </row>
    <row r="235" spans="1:8">
      <c r="A235" s="16"/>
      <c r="H235" s="11"/>
    </row>
    <row r="236" spans="1:8">
      <c r="A236" s="16"/>
      <c r="H236" s="11"/>
    </row>
    <row r="237" spans="1:8">
      <c r="A237" s="16"/>
      <c r="H237" s="11"/>
    </row>
    <row r="238" spans="1:8">
      <c r="A238" s="16"/>
      <c r="H238" s="11"/>
    </row>
    <row r="239" spans="1:8">
      <c r="A239" s="16"/>
      <c r="H239" s="11"/>
    </row>
    <row r="240" spans="1:8">
      <c r="A240" s="16"/>
      <c r="H240" s="11"/>
    </row>
    <row r="241" spans="1:8">
      <c r="A241" s="16"/>
      <c r="H241" s="11"/>
    </row>
    <row r="242" spans="1:8">
      <c r="A242" s="16"/>
      <c r="H242" s="11"/>
    </row>
    <row r="243" spans="1:8">
      <c r="A243" s="16"/>
      <c r="H243" s="11"/>
    </row>
    <row r="244" spans="1:8">
      <c r="A244" s="16"/>
      <c r="H244" s="11"/>
    </row>
    <row r="245" spans="1:8">
      <c r="A245" s="16"/>
      <c r="H245" s="11"/>
    </row>
    <row r="246" spans="1:8">
      <c r="A246" s="16"/>
      <c r="H246" s="11"/>
    </row>
    <row r="247" spans="1:8">
      <c r="A247" s="16"/>
      <c r="H247" s="11"/>
    </row>
    <row r="248" spans="1:8">
      <c r="A248" s="16"/>
      <c r="H248" s="11"/>
    </row>
    <row r="249" spans="1:8">
      <c r="A249" s="16"/>
      <c r="H249" s="11"/>
    </row>
    <row r="250" spans="1:8">
      <c r="A250" s="16"/>
      <c r="H250" s="11"/>
    </row>
    <row r="251" spans="1:8">
      <c r="A251" s="16"/>
      <c r="H251" s="11"/>
    </row>
    <row r="252" spans="1:8">
      <c r="A252" s="16"/>
      <c r="H252" s="11"/>
    </row>
    <row r="253" spans="1:8">
      <c r="A253" s="16"/>
      <c r="H253" s="11"/>
    </row>
    <row r="254" spans="1:8">
      <c r="A254" s="16"/>
      <c r="H254" s="11"/>
    </row>
    <row r="255" spans="1:8">
      <c r="A255" s="16"/>
      <c r="H255" s="11"/>
    </row>
    <row r="256" spans="1:8">
      <c r="A256" s="16"/>
      <c r="H256" s="11"/>
    </row>
    <row r="257" spans="1:8">
      <c r="A257" s="16"/>
      <c r="H257" s="11"/>
    </row>
    <row r="258" spans="1:8">
      <c r="A258" s="16"/>
      <c r="H258" s="11"/>
    </row>
    <row r="259" spans="1:8">
      <c r="A259" s="16"/>
      <c r="H259" s="11"/>
    </row>
    <row r="260" spans="1:8">
      <c r="A260" s="16"/>
      <c r="H260" s="11"/>
    </row>
    <row r="261" spans="1:8">
      <c r="A261" s="16"/>
      <c r="H261" s="11"/>
    </row>
    <row r="262" spans="1:8">
      <c r="A262" s="16"/>
      <c r="H262" s="11"/>
    </row>
    <row r="263" spans="1:8">
      <c r="A263" s="16"/>
      <c r="H263" s="11"/>
    </row>
    <row r="264" spans="1:8">
      <c r="A264" s="16"/>
      <c r="H264" s="11"/>
    </row>
    <row r="265" spans="1:8">
      <c r="A265" s="16"/>
      <c r="H265" s="11"/>
    </row>
    <row r="266" spans="1:8">
      <c r="A266" s="16"/>
      <c r="H266" s="11"/>
    </row>
    <row r="267" spans="1:8">
      <c r="A267" s="16"/>
      <c r="H267" s="11"/>
    </row>
    <row r="268" spans="1:8">
      <c r="A268" s="16"/>
      <c r="H268" s="11"/>
    </row>
    <row r="269" spans="1:8">
      <c r="A269" s="16"/>
      <c r="H269" s="11"/>
    </row>
    <row r="270" spans="1:8">
      <c r="A270" s="16"/>
      <c r="H270" s="11"/>
    </row>
    <row r="271" spans="1:8">
      <c r="A271" s="16"/>
      <c r="H271" s="11"/>
    </row>
    <row r="272" spans="1:8">
      <c r="A272" s="16"/>
      <c r="H272" s="11"/>
    </row>
    <row r="273" spans="1:8">
      <c r="A273" s="16"/>
      <c r="H273" s="11"/>
    </row>
    <row r="274" spans="1:8">
      <c r="A274" s="16"/>
      <c r="H274" s="11"/>
    </row>
    <row r="275" spans="1:8">
      <c r="A275" s="16"/>
      <c r="H275" s="11"/>
    </row>
    <row r="276" spans="1:8">
      <c r="A276" s="16"/>
      <c r="H276" s="11"/>
    </row>
    <row r="277" spans="1:8">
      <c r="A277" s="16"/>
      <c r="H277" s="11"/>
    </row>
    <row r="278" spans="1:8">
      <c r="A278" s="16"/>
      <c r="H278" s="11"/>
    </row>
    <row r="279" spans="1:8">
      <c r="A279" s="16"/>
      <c r="H279" s="11"/>
    </row>
    <row r="280" spans="1:8">
      <c r="A280" s="16"/>
      <c r="H280" s="11"/>
    </row>
    <row r="281" spans="1:8">
      <c r="A281" s="16"/>
      <c r="H281" s="11"/>
    </row>
    <row r="282" spans="1:8">
      <c r="A282" s="16"/>
      <c r="H282" s="11"/>
    </row>
    <row r="283" spans="1:8">
      <c r="A283" s="16"/>
      <c r="H283" s="11"/>
    </row>
    <row r="284" spans="1:8">
      <c r="A284" s="16"/>
      <c r="H284" s="11"/>
    </row>
    <row r="285" spans="1:8">
      <c r="A285" s="16"/>
      <c r="H285" s="11"/>
    </row>
    <row r="286" spans="1:8">
      <c r="A286" s="16"/>
      <c r="H286" s="11"/>
    </row>
    <row r="287" spans="1:8">
      <c r="A287" s="16"/>
      <c r="H287" s="11"/>
    </row>
    <row r="288" spans="1:8">
      <c r="A288" s="16"/>
      <c r="H288" s="11"/>
    </row>
    <row r="289" spans="1:8">
      <c r="A289" s="16"/>
      <c r="H289" s="11"/>
    </row>
    <row r="290" spans="1:8">
      <c r="A290" s="16"/>
      <c r="H290" s="11"/>
    </row>
    <row r="291" spans="1:8">
      <c r="A291" s="16"/>
      <c r="H291" s="11"/>
    </row>
    <row r="292" spans="1:8">
      <c r="A292" s="16"/>
      <c r="H292" s="11"/>
    </row>
    <row r="293" spans="1:8">
      <c r="A293" s="16"/>
      <c r="H293" s="11"/>
    </row>
  </sheetData>
  <mergeCells count="33">
    <mergeCell ref="B5:G5"/>
    <mergeCell ref="B8:G8"/>
    <mergeCell ref="B9:G9"/>
    <mergeCell ref="B10:G10"/>
    <mergeCell ref="B2:G2"/>
    <mergeCell ref="B4:G4"/>
    <mergeCell ref="A99:E99"/>
    <mergeCell ref="A57:E57"/>
    <mergeCell ref="A58:H58"/>
    <mergeCell ref="C63:H63"/>
    <mergeCell ref="A69:E69"/>
    <mergeCell ref="A70:H70"/>
    <mergeCell ref="A78:E78"/>
    <mergeCell ref="A79:H79"/>
    <mergeCell ref="A87:E87"/>
    <mergeCell ref="A96:E96"/>
    <mergeCell ref="A88:H88"/>
    <mergeCell ref="A50:H50"/>
    <mergeCell ref="A49:E49"/>
    <mergeCell ref="A41:H41"/>
    <mergeCell ref="A40:E40"/>
    <mergeCell ref="A1:S1"/>
    <mergeCell ref="I19:S19"/>
    <mergeCell ref="A30:E30"/>
    <mergeCell ref="A31:H31"/>
    <mergeCell ref="A19:H19"/>
    <mergeCell ref="H33:H34"/>
    <mergeCell ref="G35:G39"/>
    <mergeCell ref="C14:E14"/>
    <mergeCell ref="C16:E16"/>
    <mergeCell ref="B7:G7"/>
    <mergeCell ref="B6:G6"/>
    <mergeCell ref="B11:G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23"/>
  <sheetViews>
    <sheetView zoomScaleNormal="100" workbookViewId="0">
      <selection sqref="A1:C1"/>
    </sheetView>
  </sheetViews>
  <sheetFormatPr defaultRowHeight="14.25"/>
  <cols>
    <col min="1" max="1" width="4.25" customWidth="1"/>
    <col min="2" max="2" width="38.25" customWidth="1"/>
    <col min="3" max="3" width="53.625" customWidth="1"/>
  </cols>
  <sheetData>
    <row r="1" spans="1:3" ht="18">
      <c r="A1" s="141" t="s">
        <v>105</v>
      </c>
      <c r="B1" s="142"/>
      <c r="C1" s="142"/>
    </row>
    <row r="2" spans="1:3">
      <c r="A2" s="139"/>
      <c r="B2" s="142"/>
      <c r="C2" s="142"/>
    </row>
    <row r="3" spans="1:3" ht="16.5" customHeight="1">
      <c r="A3" s="140"/>
      <c r="B3" s="140"/>
      <c r="C3" s="140"/>
    </row>
    <row r="4" spans="1:3">
      <c r="A4" s="2"/>
    </row>
    <row r="5" spans="1:3" ht="33.75" customHeight="1">
      <c r="A5" s="139" t="s">
        <v>106</v>
      </c>
      <c r="B5" s="139"/>
      <c r="C5" s="139"/>
    </row>
    <row r="6" spans="1:3" ht="15" thickBot="1">
      <c r="A6" s="2"/>
    </row>
    <row r="7" spans="1:3" ht="14.25" customHeight="1">
      <c r="A7" s="3"/>
      <c r="B7" s="13" t="s">
        <v>107</v>
      </c>
      <c r="C7" s="14" t="s">
        <v>108</v>
      </c>
    </row>
    <row r="8" spans="1:3" ht="15" customHeight="1">
      <c r="A8" s="82">
        <v>1</v>
      </c>
      <c r="B8" s="83"/>
      <c r="C8" s="84"/>
    </row>
    <row r="9" spans="1:3" ht="15" customHeight="1">
      <c r="A9" s="82">
        <v>2</v>
      </c>
      <c r="B9" s="83"/>
      <c r="C9" s="84"/>
    </row>
    <row r="10" spans="1:3" ht="15" customHeight="1">
      <c r="A10" s="82">
        <v>3</v>
      </c>
      <c r="B10" s="83"/>
      <c r="C10" s="84"/>
    </row>
    <row r="11" spans="1:3" ht="15" customHeight="1">
      <c r="A11" s="82">
        <v>4</v>
      </c>
      <c r="B11" s="83"/>
      <c r="C11" s="84"/>
    </row>
    <row r="12" spans="1:3" ht="15" customHeight="1">
      <c r="A12" s="82">
        <v>5</v>
      </c>
      <c r="B12" s="83"/>
      <c r="C12" s="84"/>
    </row>
    <row r="13" spans="1:3" ht="15" customHeight="1">
      <c r="A13" s="82">
        <v>6</v>
      </c>
      <c r="B13" s="83"/>
      <c r="C13" s="84"/>
    </row>
    <row r="14" spans="1:3" ht="15" customHeight="1">
      <c r="A14" s="82">
        <v>7</v>
      </c>
      <c r="B14" s="83"/>
      <c r="C14" s="84"/>
    </row>
    <row r="15" spans="1:3" ht="15" customHeight="1">
      <c r="A15" s="82">
        <v>8</v>
      </c>
      <c r="B15" s="83"/>
      <c r="C15" s="84"/>
    </row>
    <row r="16" spans="1:3" ht="15" customHeight="1">
      <c r="A16" s="82">
        <v>9</v>
      </c>
      <c r="B16" s="83"/>
      <c r="C16" s="85"/>
    </row>
    <row r="17" spans="1:3" ht="15" customHeight="1">
      <c r="A17" s="82">
        <v>10</v>
      </c>
      <c r="B17" s="83"/>
      <c r="C17" s="85"/>
    </row>
    <row r="18" spans="1:3" ht="15" customHeight="1" thickBot="1">
      <c r="A18" s="4" t="s">
        <v>109</v>
      </c>
      <c r="B18" s="86" t="s">
        <v>110</v>
      </c>
      <c r="C18" s="87"/>
    </row>
    <row r="19" spans="1:3" ht="15" customHeight="1"/>
    <row r="20" spans="1:3" ht="15" customHeight="1"/>
    <row r="21" spans="1:3" ht="15" customHeight="1"/>
    <row r="22" spans="1:3" ht="15" customHeight="1"/>
    <row r="23" spans="1:3" ht="15" customHeight="1"/>
  </sheetData>
  <mergeCells count="4">
    <mergeCell ref="A1:C1"/>
    <mergeCell ref="A2:C2"/>
    <mergeCell ref="A5:C5"/>
    <mergeCell ref="A3:C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eb6104-79dd-4a5c-8188-e06b6fdbd55d">
      <Terms xmlns="http://schemas.microsoft.com/office/infopath/2007/PartnerControls"/>
    </lcf76f155ced4ddcb4097134ff3c332f>
    <TaxCatchAll xmlns="385a719b-8a95-4f21-8e69-452376778be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C92081D13BA7C4D9CB90BC6167381DA" ma:contentTypeVersion="15" ma:contentTypeDescription="Create a new document." ma:contentTypeScope="" ma:versionID="e05dba948b646812330f6e196b1ee865">
  <xsd:schema xmlns:xsd="http://www.w3.org/2001/XMLSchema" xmlns:xs="http://www.w3.org/2001/XMLSchema" xmlns:p="http://schemas.microsoft.com/office/2006/metadata/properties" xmlns:ns2="46eb6104-79dd-4a5c-8188-e06b6fdbd55d" xmlns:ns3="385a719b-8a95-4f21-8e69-452376778be5" targetNamespace="http://schemas.microsoft.com/office/2006/metadata/properties" ma:root="true" ma:fieldsID="f19f32857c56ede8529f9b31d7656678" ns2:_="" ns3:_="">
    <xsd:import namespace="46eb6104-79dd-4a5c-8188-e06b6fdbd55d"/>
    <xsd:import namespace="385a719b-8a95-4f21-8e69-452376778b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b6104-79dd-4a5c-8188-e06b6fdbd5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5a719b-8a95-4f21-8e69-452376778b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7df35f6-312b-404a-a265-b318f4a2da89}" ma:internalName="TaxCatchAll" ma:showField="CatchAllData" ma:web="385a719b-8a95-4f21-8e69-452376778b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CAFD60-F2DA-4FF4-8D75-5B94A5E2A6AB}"/>
</file>

<file path=customXml/itemProps2.xml><?xml version="1.0" encoding="utf-8"?>
<ds:datastoreItem xmlns:ds="http://schemas.openxmlformats.org/officeDocument/2006/customXml" ds:itemID="{6FA43908-869B-41C8-B80B-4CF4F0BBC67A}"/>
</file>

<file path=customXml/itemProps3.xml><?xml version="1.0" encoding="utf-8"?>
<ds:datastoreItem xmlns:ds="http://schemas.openxmlformats.org/officeDocument/2006/customXml" ds:itemID="{557519F0-27CD-4B38-A355-9C62C96FAFFE}"/>
</file>

<file path=customXml/itemProps4.xml><?xml version="1.0" encoding="utf-8"?>
<ds:datastoreItem xmlns:ds="http://schemas.openxmlformats.org/officeDocument/2006/customXml" ds:itemID="{EC0D6948-E798-458D-BE2E-2A0B41663319}"/>
</file>

<file path=docProps/app.xml><?xml version="1.0" encoding="utf-8"?>
<Properties xmlns="http://schemas.openxmlformats.org/officeDocument/2006/extended-properties" xmlns:vt="http://schemas.openxmlformats.org/officeDocument/2006/docPropsVTypes">
  <Application>Microsoft Excel Online</Application>
  <Manager/>
  <Company>British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Nattah, Mohammed (Education)</cp:lastModifiedBy>
  <cp:revision/>
  <dcterms:created xsi:type="dcterms:W3CDTF">2015-05-08T14:04:43Z</dcterms:created>
  <dcterms:modified xsi:type="dcterms:W3CDTF">2025-05-29T09:20:05Z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0x010100AC92081D13BA7C4D9CB90BC6167381DA</vt:lpwstr>
  </property>
  <property fmtid="{D5CDD505-2E9C-101B-9397-08002B2CF9AE}" pid="5" name="ContentType">
    <vt:lpwstr>Document</vt:lpwstr>
  </property>
  <property fmtid="{D5CDD505-2E9C-101B-9397-08002B2CF9AE}" pid="6" name="MediaServiceImageTags">
    <vt:lpwstr/>
  </property>
</Properties>
</file>